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Users\John\OneDrive\Documents\Visio\Format\"/>
    </mc:Choice>
  </mc:AlternateContent>
  <xr:revisionPtr revIDLastSave="0" documentId="13_ncr:1_{CFC808C7-47F1-4464-82B8-92BC61B9AE25}" xr6:coauthVersionLast="47" xr6:coauthVersionMax="47" xr10:uidLastSave="{00000000-0000-0000-0000-000000000000}"/>
  <bookViews>
    <workbookView xWindow="-60" yWindow="-15870" windowWidth="25440" windowHeight="15390" activeTab="3" xr2:uid="{72C66289-D08B-4DCB-AD8D-423679ED1D7E}"/>
  </bookViews>
  <sheets>
    <sheet name="The Codes" sheetId="6" r:id="rId1"/>
    <sheet name="Shape Data" sheetId="11" r:id="rId2"/>
    <sheet name="visFieldFormats" sheetId="12" r:id="rId3"/>
    <sheet name="Examples" sheetId="10"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 i="10" l="1"/>
  <c r="G25" i="10"/>
  <c r="E25" i="10"/>
  <c r="I23" i="10"/>
  <c r="G23" i="10"/>
  <c r="E23" i="10"/>
  <c r="I21" i="10"/>
  <c r="G21" i="10"/>
  <c r="E21" i="10"/>
  <c r="I19" i="10"/>
  <c r="G19" i="10"/>
  <c r="E19" i="10"/>
  <c r="I17" i="10"/>
  <c r="G17" i="10"/>
  <c r="E17" i="10"/>
  <c r="I15" i="10"/>
  <c r="G15" i="10"/>
  <c r="E15" i="10"/>
  <c r="I13" i="10"/>
  <c r="G13" i="10"/>
  <c r="E13" i="10"/>
  <c r="I11" i="10"/>
  <c r="G11" i="10"/>
  <c r="E11" i="10"/>
  <c r="I9" i="10"/>
  <c r="G9" i="10"/>
  <c r="E9" i="10"/>
  <c r="I7" i="10"/>
  <c r="G7" i="10"/>
  <c r="E7" i="10"/>
  <c r="I5" i="10"/>
  <c r="G5" i="10"/>
  <c r="E5" i="10"/>
  <c r="I3" i="10"/>
  <c r="G3" i="10"/>
  <c r="E3" i="10"/>
  <c r="I215" i="10"/>
  <c r="G215" i="10"/>
  <c r="E215" i="10"/>
  <c r="I20" i="10"/>
  <c r="G20" i="10"/>
  <c r="E20" i="10"/>
  <c r="I22" i="10"/>
  <c r="G22" i="10"/>
  <c r="E22" i="10"/>
  <c r="I14" i="10"/>
  <c r="G14" i="10"/>
  <c r="E14" i="10"/>
  <c r="I8" i="10"/>
  <c r="G8" i="10"/>
  <c r="E8" i="10"/>
  <c r="I2" i="10"/>
  <c r="G2" i="10"/>
  <c r="E2" i="10"/>
  <c r="E4" i="10"/>
  <c r="G4" i="10"/>
  <c r="I4" i="10"/>
  <c r="E10" i="10"/>
  <c r="G10" i="10"/>
  <c r="I10" i="10"/>
  <c r="E16" i="10"/>
  <c r="G16" i="10"/>
  <c r="I16" i="10"/>
  <c r="E6" i="10"/>
  <c r="G6" i="10"/>
  <c r="I6" i="10"/>
  <c r="E12" i="10"/>
  <c r="G12" i="10"/>
  <c r="I12" i="10"/>
  <c r="E18" i="10"/>
  <c r="G18" i="10"/>
  <c r="I18" i="10"/>
  <c r="I202" i="10"/>
  <c r="G202" i="10"/>
  <c r="E202" i="10"/>
  <c r="I141" i="10"/>
  <c r="G141" i="10"/>
  <c r="E141" i="10"/>
  <c r="I24" i="10"/>
  <c r="G24" i="10"/>
  <c r="E24" i="10"/>
  <c r="I142" i="10"/>
  <c r="G142" i="10"/>
  <c r="E142" i="10"/>
  <c r="I140" i="10"/>
  <c r="G140" i="10"/>
  <c r="E140" i="10"/>
  <c r="I245" i="10"/>
  <c r="G245" i="10"/>
  <c r="E245" i="10"/>
  <c r="I54" i="10"/>
  <c r="G54" i="10"/>
  <c r="E54" i="10"/>
  <c r="I246" i="10"/>
  <c r="G246" i="10"/>
  <c r="E246" i="10"/>
  <c r="I130" i="10"/>
  <c r="G130" i="10"/>
  <c r="E130" i="10"/>
  <c r="I244" i="10"/>
  <c r="G244" i="10"/>
  <c r="E244" i="10"/>
  <c r="I214" i="10"/>
  <c r="G214" i="10"/>
  <c r="E214" i="10"/>
  <c r="I78" i="10"/>
  <c r="G78" i="10"/>
  <c r="E78" i="10"/>
  <c r="I216" i="10"/>
  <c r="G216" i="10"/>
  <c r="E216" i="10"/>
  <c r="I139" i="10"/>
  <c r="G139" i="10"/>
  <c r="E139" i="10"/>
  <c r="I66" i="10"/>
  <c r="G66" i="10"/>
  <c r="E66" i="10"/>
  <c r="I55" i="10"/>
  <c r="G55" i="10"/>
  <c r="E55" i="10"/>
  <c r="I63" i="10"/>
  <c r="G63" i="10"/>
  <c r="E63" i="10"/>
  <c r="I212" i="10"/>
  <c r="C35" i="10"/>
  <c r="I35" i="10" s="1"/>
  <c r="I258" i="10"/>
  <c r="I259" i="10"/>
  <c r="I260" i="10"/>
  <c r="I261" i="10"/>
  <c r="I262" i="10"/>
  <c r="I257" i="10"/>
  <c r="I218" i="10"/>
  <c r="I219" i="10"/>
  <c r="I220" i="10"/>
  <c r="I221" i="10"/>
  <c r="I222" i="10"/>
  <c r="I223" i="10"/>
  <c r="I224" i="10"/>
  <c r="I225" i="10"/>
  <c r="I226" i="10"/>
  <c r="I227" i="10"/>
  <c r="I228" i="10"/>
  <c r="I229" i="10"/>
  <c r="I230" i="10"/>
  <c r="I231" i="10"/>
  <c r="I232" i="10"/>
  <c r="I233" i="10"/>
  <c r="I234" i="10"/>
  <c r="I235" i="10"/>
  <c r="I236" i="10"/>
  <c r="I237" i="10"/>
  <c r="I238" i="10"/>
  <c r="I239" i="10"/>
  <c r="I240" i="10"/>
  <c r="I241" i="10"/>
  <c r="I242" i="10"/>
  <c r="I243" i="10"/>
  <c r="I217" i="10"/>
  <c r="I113" i="10"/>
  <c r="I114" i="10"/>
  <c r="I115" i="10"/>
  <c r="I116" i="10"/>
  <c r="I117" i="10"/>
  <c r="I118" i="10"/>
  <c r="I119" i="10"/>
  <c r="I120" i="10"/>
  <c r="I121" i="10"/>
  <c r="I122" i="10"/>
  <c r="I123" i="10"/>
  <c r="I124" i="10"/>
  <c r="I125" i="10"/>
  <c r="I126" i="10"/>
  <c r="I127" i="10"/>
  <c r="I128" i="10"/>
  <c r="I94" i="10"/>
  <c r="I95" i="10"/>
  <c r="I96" i="10"/>
  <c r="I97" i="10"/>
  <c r="I98" i="10"/>
  <c r="I99" i="10"/>
  <c r="I100" i="10"/>
  <c r="I101" i="10"/>
  <c r="I102" i="10"/>
  <c r="I103" i="10"/>
  <c r="I104" i="10"/>
  <c r="I105" i="10"/>
  <c r="I106" i="10"/>
  <c r="I107" i="10"/>
  <c r="I108" i="10"/>
  <c r="I109" i="10"/>
  <c r="I110" i="10"/>
  <c r="I111" i="10"/>
  <c r="I112" i="10"/>
  <c r="I85" i="10"/>
  <c r="I86" i="10"/>
  <c r="I87" i="10"/>
  <c r="I88" i="10"/>
  <c r="I89" i="10"/>
  <c r="I90" i="10"/>
  <c r="I91" i="10"/>
  <c r="I92" i="10"/>
  <c r="I93" i="10"/>
  <c r="I84" i="10"/>
  <c r="I187" i="10"/>
  <c r="I188" i="10"/>
  <c r="I189" i="10"/>
  <c r="I186" i="10"/>
  <c r="I153" i="10"/>
  <c r="I154" i="10"/>
  <c r="I155" i="10"/>
  <c r="I156" i="10"/>
  <c r="I157" i="10"/>
  <c r="I158" i="10"/>
  <c r="I159" i="10"/>
  <c r="I160" i="10"/>
  <c r="I161" i="10"/>
  <c r="I162" i="10"/>
  <c r="I163" i="10"/>
  <c r="I164" i="10"/>
  <c r="I165" i="10"/>
  <c r="I166" i="10"/>
  <c r="I167" i="10"/>
  <c r="I168" i="10"/>
  <c r="I169" i="10"/>
  <c r="I170" i="10"/>
  <c r="I171" i="10"/>
  <c r="I152" i="10"/>
  <c r="I209" i="10"/>
  <c r="I210" i="10"/>
  <c r="I183" i="10"/>
  <c r="I184" i="10"/>
  <c r="I182" i="10"/>
  <c r="I180" i="10"/>
  <c r="I148" i="10"/>
  <c r="I149" i="10"/>
  <c r="I150" i="10"/>
  <c r="I151" i="10"/>
  <c r="I172" i="10"/>
  <c r="I173" i="10"/>
  <c r="I174" i="10"/>
  <c r="I175" i="10"/>
  <c r="I176" i="10"/>
  <c r="I177" i="10"/>
  <c r="I178" i="10"/>
  <c r="I179" i="10"/>
  <c r="I147" i="10"/>
  <c r="I185" i="10"/>
  <c r="I247" i="10"/>
  <c r="I248" i="10"/>
  <c r="I249" i="10"/>
  <c r="I250" i="10"/>
  <c r="I251" i="10"/>
  <c r="I252" i="10"/>
  <c r="I253" i="10"/>
  <c r="I254" i="10"/>
  <c r="I255" i="10"/>
  <c r="I256" i="10"/>
  <c r="I213" i="10"/>
  <c r="I196" i="10"/>
  <c r="I208" i="10"/>
  <c r="I207" i="10"/>
  <c r="I205" i="10"/>
  <c r="I204" i="10"/>
  <c r="I203" i="10"/>
  <c r="I197" i="10"/>
  <c r="I200" i="10"/>
  <c r="I199" i="10"/>
  <c r="I198" i="10"/>
  <c r="I195" i="10"/>
  <c r="I194" i="10"/>
  <c r="I193" i="10"/>
  <c r="I192" i="10"/>
  <c r="I191" i="10"/>
  <c r="I190" i="10"/>
  <c r="I206" i="10"/>
  <c r="I201" i="10"/>
  <c r="I211" i="10"/>
  <c r="E210" i="10"/>
  <c r="E129" i="10"/>
  <c r="E262" i="10"/>
  <c r="E261" i="10"/>
  <c r="E260" i="10"/>
  <c r="E259" i="10"/>
  <c r="E258" i="10"/>
  <c r="E257" i="10"/>
  <c r="E243" i="10"/>
  <c r="E242" i="10"/>
  <c r="E241" i="10"/>
  <c r="E240" i="10"/>
  <c r="E239" i="10"/>
  <c r="E238" i="10"/>
  <c r="E237" i="10"/>
  <c r="E236" i="10"/>
  <c r="E235" i="10"/>
  <c r="E234" i="10"/>
  <c r="E233" i="10"/>
  <c r="E232" i="10"/>
  <c r="E231" i="10"/>
  <c r="E230" i="10"/>
  <c r="E229" i="10"/>
  <c r="E228" i="10"/>
  <c r="E227" i="10"/>
  <c r="E226" i="10"/>
  <c r="E225" i="10"/>
  <c r="E224" i="10"/>
  <c r="E223" i="10"/>
  <c r="E222" i="10"/>
  <c r="E221" i="10"/>
  <c r="E220" i="10"/>
  <c r="E219" i="10"/>
  <c r="E218" i="10"/>
  <c r="E217" i="10"/>
  <c r="E189" i="10"/>
  <c r="E188" i="10"/>
  <c r="E187" i="10"/>
  <c r="E186" i="10"/>
  <c r="E171" i="10"/>
  <c r="E170" i="10"/>
  <c r="E169" i="10"/>
  <c r="E168" i="10"/>
  <c r="E167" i="10"/>
  <c r="E166" i="10"/>
  <c r="E165" i="10"/>
  <c r="E164" i="10"/>
  <c r="E163" i="10"/>
  <c r="E162" i="10"/>
  <c r="E161" i="10"/>
  <c r="E160" i="10"/>
  <c r="E159" i="10"/>
  <c r="E158" i="10"/>
  <c r="E157" i="10"/>
  <c r="E156" i="10"/>
  <c r="E155" i="10"/>
  <c r="E128" i="10"/>
  <c r="E127" i="10"/>
  <c r="E126" i="10"/>
  <c r="E125" i="10"/>
  <c r="E124" i="10"/>
  <c r="E123" i="10"/>
  <c r="E122" i="10"/>
  <c r="E121" i="10"/>
  <c r="E120" i="10"/>
  <c r="E119" i="10"/>
  <c r="E118" i="10"/>
  <c r="E117" i="10"/>
  <c r="E116" i="10"/>
  <c r="E115" i="10"/>
  <c r="E114" i="10"/>
  <c r="E113" i="10"/>
  <c r="E112" i="10"/>
  <c r="E111" i="10"/>
  <c r="E110" i="10"/>
  <c r="E109" i="10"/>
  <c r="E108" i="10"/>
  <c r="E107" i="10"/>
  <c r="E106" i="10"/>
  <c r="E105" i="10"/>
  <c r="E104" i="10"/>
  <c r="E103" i="10"/>
  <c r="E102" i="10"/>
  <c r="E101" i="10"/>
  <c r="E100" i="10"/>
  <c r="E99" i="10"/>
  <c r="E98" i="10"/>
  <c r="E97" i="10"/>
  <c r="E96" i="10"/>
  <c r="E95" i="10"/>
  <c r="E94" i="10"/>
  <c r="E93" i="10"/>
  <c r="E92" i="10"/>
  <c r="E91" i="10"/>
  <c r="E90" i="10"/>
  <c r="E89" i="10"/>
  <c r="E88" i="10"/>
  <c r="E87" i="10"/>
  <c r="E86" i="10"/>
  <c r="E85" i="10"/>
  <c r="E84" i="10"/>
  <c r="E152" i="10"/>
  <c r="G262" i="10"/>
  <c r="G261" i="10"/>
  <c r="G260" i="10"/>
  <c r="G259" i="10"/>
  <c r="G258" i="10"/>
  <c r="G257" i="10"/>
  <c r="G251" i="10"/>
  <c r="G250" i="10"/>
  <c r="G249" i="10"/>
  <c r="G248" i="10"/>
  <c r="G247" i="10"/>
  <c r="G256" i="10"/>
  <c r="G255" i="10"/>
  <c r="G254" i="10"/>
  <c r="G253" i="10"/>
  <c r="G252" i="10"/>
  <c r="G243" i="10"/>
  <c r="G242" i="10"/>
  <c r="G241" i="10"/>
  <c r="G240" i="10"/>
  <c r="G239" i="10"/>
  <c r="G238" i="10"/>
  <c r="G237" i="10"/>
  <c r="G236" i="10"/>
  <c r="G235" i="10"/>
  <c r="G234" i="10"/>
  <c r="G233" i="10"/>
  <c r="G232" i="10"/>
  <c r="G231" i="10"/>
  <c r="G230" i="10"/>
  <c r="G229" i="10"/>
  <c r="G228" i="10"/>
  <c r="G227" i="10"/>
  <c r="G226" i="10"/>
  <c r="G225" i="10"/>
  <c r="G224" i="10"/>
  <c r="G223" i="10"/>
  <c r="G222" i="10"/>
  <c r="G221" i="10"/>
  <c r="G220" i="10"/>
  <c r="G219" i="10"/>
  <c r="G218" i="10"/>
  <c r="G217" i="10"/>
  <c r="G213" i="10"/>
  <c r="E213" i="10"/>
  <c r="G197" i="10"/>
  <c r="E197" i="10"/>
  <c r="G200" i="10"/>
  <c r="E200" i="10"/>
  <c r="G199" i="10"/>
  <c r="E199" i="10"/>
  <c r="G198" i="10"/>
  <c r="E198" i="10"/>
  <c r="G201" i="10"/>
  <c r="E201" i="10"/>
  <c r="G208" i="10"/>
  <c r="E208" i="10"/>
  <c r="G207" i="10"/>
  <c r="E207" i="10"/>
  <c r="G206" i="10"/>
  <c r="E206" i="10"/>
  <c r="G205" i="10"/>
  <c r="E205" i="10"/>
  <c r="G204" i="10"/>
  <c r="E204" i="10"/>
  <c r="G203" i="10"/>
  <c r="E203" i="10"/>
  <c r="G196" i="10"/>
  <c r="E196" i="10"/>
  <c r="G195" i="10"/>
  <c r="E195" i="10"/>
  <c r="G194" i="10"/>
  <c r="E194" i="10"/>
  <c r="G193" i="10"/>
  <c r="E193" i="10"/>
  <c r="G192" i="10"/>
  <c r="E192" i="10"/>
  <c r="G191" i="10"/>
  <c r="E191" i="10"/>
  <c r="G190" i="10"/>
  <c r="E190" i="10"/>
  <c r="G189" i="10"/>
  <c r="G188" i="10"/>
  <c r="G187" i="10"/>
  <c r="G186" i="10"/>
  <c r="G185" i="10"/>
  <c r="E185" i="10"/>
  <c r="G211" i="10"/>
  <c r="E211" i="10"/>
  <c r="G212" i="10"/>
  <c r="E212" i="10"/>
  <c r="G210" i="10"/>
  <c r="G209" i="10"/>
  <c r="E209" i="10"/>
  <c r="G184" i="10"/>
  <c r="E184" i="10"/>
  <c r="G183" i="10"/>
  <c r="E183" i="10"/>
  <c r="G182" i="10"/>
  <c r="E182" i="10"/>
  <c r="G181" i="10"/>
  <c r="C181" i="10"/>
  <c r="G180" i="10"/>
  <c r="E180" i="10"/>
  <c r="G171" i="10"/>
  <c r="G170" i="10"/>
  <c r="G169" i="10"/>
  <c r="G168" i="10"/>
  <c r="G167" i="10"/>
  <c r="G166" i="10"/>
  <c r="G165" i="10"/>
  <c r="G164" i="10"/>
  <c r="G163" i="10"/>
  <c r="G162" i="10"/>
  <c r="G161" i="10"/>
  <c r="G160" i="10"/>
  <c r="G159" i="10"/>
  <c r="G158" i="10"/>
  <c r="G157" i="10"/>
  <c r="G156" i="10"/>
  <c r="G155" i="10"/>
  <c r="G154" i="10"/>
  <c r="E154" i="10"/>
  <c r="G153" i="10"/>
  <c r="E153" i="10"/>
  <c r="G152" i="10"/>
  <c r="G179" i="10"/>
  <c r="E179" i="10"/>
  <c r="G178" i="10"/>
  <c r="E178" i="10"/>
  <c r="G177" i="10"/>
  <c r="E177" i="10"/>
  <c r="G176" i="10"/>
  <c r="E176" i="10"/>
  <c r="G175" i="10"/>
  <c r="E175" i="10"/>
  <c r="G174" i="10"/>
  <c r="E174" i="10"/>
  <c r="G173" i="10"/>
  <c r="E173" i="10"/>
  <c r="G172" i="10"/>
  <c r="E172" i="10"/>
  <c r="G151" i="10"/>
  <c r="E151" i="10"/>
  <c r="G150" i="10"/>
  <c r="E150" i="10"/>
  <c r="G149" i="10"/>
  <c r="E149" i="10"/>
  <c r="G148" i="10"/>
  <c r="E148" i="10"/>
  <c r="G147" i="10"/>
  <c r="E147" i="10"/>
  <c r="I146" i="10"/>
  <c r="G146" i="10"/>
  <c r="E146" i="10"/>
  <c r="I145" i="10"/>
  <c r="G145" i="10"/>
  <c r="E145" i="10"/>
  <c r="I144" i="10"/>
  <c r="G144" i="10"/>
  <c r="E144" i="10"/>
  <c r="I143" i="10"/>
  <c r="G143" i="10"/>
  <c r="E143" i="10"/>
  <c r="G138" i="10"/>
  <c r="I138" i="10"/>
  <c r="G137" i="10"/>
  <c r="I137" i="10"/>
  <c r="G136" i="10"/>
  <c r="I136" i="10"/>
  <c r="G135" i="10"/>
  <c r="I135" i="10"/>
  <c r="G134" i="10"/>
  <c r="I134" i="10"/>
  <c r="G133" i="10"/>
  <c r="I133" i="10"/>
  <c r="G132" i="10"/>
  <c r="I132" i="10"/>
  <c r="G131" i="10"/>
  <c r="I131" i="10"/>
  <c r="I129" i="10"/>
  <c r="G129" i="10"/>
  <c r="G128" i="10"/>
  <c r="G127" i="10"/>
  <c r="G126" i="10"/>
  <c r="G125" i="10"/>
  <c r="G124" i="10"/>
  <c r="G123" i="10"/>
  <c r="G122" i="10"/>
  <c r="G121" i="10"/>
  <c r="G120" i="10"/>
  <c r="G119" i="10"/>
  <c r="G118" i="10"/>
  <c r="G117" i="10"/>
  <c r="G116" i="10"/>
  <c r="G115" i="10"/>
  <c r="G114" i="10"/>
  <c r="G113" i="10"/>
  <c r="G112" i="10"/>
  <c r="G111" i="10"/>
  <c r="G110" i="10"/>
  <c r="G109" i="10"/>
  <c r="G108" i="10"/>
  <c r="G107" i="10"/>
  <c r="G106" i="10"/>
  <c r="G105" i="10"/>
  <c r="G104" i="10"/>
  <c r="G103" i="10"/>
  <c r="G102" i="10"/>
  <c r="G101" i="10"/>
  <c r="G100" i="10"/>
  <c r="G99" i="10"/>
  <c r="G98" i="10"/>
  <c r="G97" i="10"/>
  <c r="G96" i="10"/>
  <c r="G95" i="10"/>
  <c r="G94" i="10"/>
  <c r="G93" i="10"/>
  <c r="G92" i="10"/>
  <c r="G91" i="10"/>
  <c r="G90" i="10"/>
  <c r="G89" i="10"/>
  <c r="G88" i="10"/>
  <c r="G87" i="10"/>
  <c r="G86" i="10"/>
  <c r="G85" i="10"/>
  <c r="G84" i="10"/>
  <c r="I83" i="10"/>
  <c r="G83" i="10"/>
  <c r="E83" i="10"/>
  <c r="I82" i="10"/>
  <c r="G82" i="10"/>
  <c r="E82" i="10"/>
  <c r="I81" i="10"/>
  <c r="G81" i="10"/>
  <c r="E81" i="10"/>
  <c r="I80" i="10"/>
  <c r="G80" i="10"/>
  <c r="E80" i="10"/>
  <c r="I79" i="10"/>
  <c r="G79" i="10"/>
  <c r="E79" i="10"/>
  <c r="I77" i="10"/>
  <c r="G77" i="10"/>
  <c r="E77" i="10"/>
  <c r="I76" i="10"/>
  <c r="G76" i="10"/>
  <c r="E76" i="10"/>
  <c r="I71" i="10"/>
  <c r="G71" i="10"/>
  <c r="E71" i="10"/>
  <c r="I70" i="10"/>
  <c r="G70" i="10"/>
  <c r="E70" i="10"/>
  <c r="I69" i="10"/>
  <c r="G69" i="10"/>
  <c r="E69" i="10"/>
  <c r="I75" i="10"/>
  <c r="G75" i="10"/>
  <c r="E75" i="10"/>
  <c r="I74" i="10"/>
  <c r="G74" i="10"/>
  <c r="E74" i="10"/>
  <c r="I73" i="10"/>
  <c r="G73" i="10"/>
  <c r="E73" i="10"/>
  <c r="I72" i="10"/>
  <c r="G72" i="10"/>
  <c r="E72" i="10"/>
  <c r="I68" i="10"/>
  <c r="G68" i="10"/>
  <c r="E68" i="10"/>
  <c r="I67" i="10"/>
  <c r="G67" i="10"/>
  <c r="E67" i="10"/>
  <c r="I65" i="10"/>
  <c r="G65" i="10"/>
  <c r="E65" i="10"/>
  <c r="I62" i="10"/>
  <c r="G62" i="10"/>
  <c r="E62" i="10"/>
  <c r="I61" i="10"/>
  <c r="G61" i="10"/>
  <c r="E61" i="10"/>
  <c r="I60" i="10"/>
  <c r="G60" i="10"/>
  <c r="E60" i="10"/>
  <c r="I64" i="10"/>
  <c r="G64" i="10"/>
  <c r="E64" i="10"/>
  <c r="I59" i="10"/>
  <c r="G59" i="10"/>
  <c r="E59" i="10"/>
  <c r="I58" i="10"/>
  <c r="G58" i="10"/>
  <c r="E58" i="10"/>
  <c r="I57" i="10"/>
  <c r="G57" i="10"/>
  <c r="E57" i="10"/>
  <c r="I56" i="10"/>
  <c r="G56" i="10"/>
  <c r="E56" i="10"/>
  <c r="I53" i="10"/>
  <c r="G53" i="10"/>
  <c r="E53" i="10"/>
  <c r="I52" i="10"/>
  <c r="G52" i="10"/>
  <c r="E52" i="10"/>
  <c r="I51" i="10"/>
  <c r="G51" i="10"/>
  <c r="E51" i="10"/>
  <c r="I50" i="10"/>
  <c r="G50" i="10"/>
  <c r="E50" i="10"/>
  <c r="I49" i="10"/>
  <c r="G49" i="10"/>
  <c r="E49" i="10"/>
  <c r="I48" i="10"/>
  <c r="G48" i="10"/>
  <c r="E48" i="10"/>
  <c r="I47" i="10"/>
  <c r="G47" i="10"/>
  <c r="E47" i="10"/>
  <c r="I46" i="10"/>
  <c r="G46" i="10"/>
  <c r="E46" i="10"/>
  <c r="I45" i="10"/>
  <c r="G45" i="10"/>
  <c r="E45" i="10"/>
  <c r="I44" i="10"/>
  <c r="G44" i="10"/>
  <c r="E44" i="10"/>
  <c r="I43" i="10"/>
  <c r="G43" i="10"/>
  <c r="E43" i="10"/>
  <c r="I42" i="10"/>
  <c r="G42" i="10"/>
  <c r="E42" i="10"/>
  <c r="I41" i="10"/>
  <c r="G41" i="10"/>
  <c r="E41" i="10"/>
  <c r="I40" i="10"/>
  <c r="G40" i="10"/>
  <c r="E40" i="10"/>
  <c r="I39" i="10"/>
  <c r="G39" i="10"/>
  <c r="E39" i="10"/>
  <c r="I38" i="10"/>
  <c r="G38" i="10"/>
  <c r="E38" i="10"/>
  <c r="I37" i="10"/>
  <c r="G37" i="10"/>
  <c r="E37" i="10"/>
  <c r="G36" i="10"/>
  <c r="E36" i="10"/>
  <c r="I36" i="10"/>
  <c r="G35" i="10"/>
  <c r="I34" i="10"/>
  <c r="G34" i="10"/>
  <c r="E34" i="10"/>
  <c r="I33" i="10"/>
  <c r="G33" i="10"/>
  <c r="E33" i="10"/>
  <c r="I32" i="10"/>
  <c r="G32" i="10"/>
  <c r="E32" i="10"/>
  <c r="I31" i="10"/>
  <c r="G31" i="10"/>
  <c r="E31" i="10"/>
  <c r="I30" i="10"/>
  <c r="G30" i="10"/>
  <c r="E30" i="10"/>
  <c r="I29" i="10"/>
  <c r="G29" i="10"/>
  <c r="E29" i="10"/>
  <c r="I28" i="10"/>
  <c r="G28" i="10"/>
  <c r="E28" i="10"/>
  <c r="I27" i="10"/>
  <c r="G27" i="10"/>
  <c r="E27" i="10"/>
  <c r="I26" i="10"/>
  <c r="G26" i="10"/>
  <c r="E35" i="10" l="1"/>
  <c r="E131" i="10"/>
  <c r="E132" i="10"/>
  <c r="E133" i="10"/>
  <c r="E134" i="10"/>
  <c r="E135" i="10"/>
  <c r="E136" i="10"/>
  <c r="E137" i="10"/>
  <c r="E138" i="10"/>
  <c r="E252" i="10"/>
  <c r="E254" i="10"/>
  <c r="E256" i="10"/>
  <c r="E247" i="10"/>
  <c r="E249" i="10"/>
  <c r="E251" i="10"/>
  <c r="E181" i="10"/>
  <c r="I181" i="10"/>
  <c r="E253" i="10"/>
  <c r="E255" i="10"/>
  <c r="E248" i="10"/>
  <c r="E250" i="10"/>
</calcChain>
</file>

<file path=xl/sharedStrings.xml><?xml version="1.0" encoding="utf-8"?>
<sst xmlns="http://schemas.openxmlformats.org/spreadsheetml/2006/main" count="2832" uniqueCount="1433">
  <si>
    <t>Description</t>
  </si>
  <si>
    <t>Example</t>
  </si>
  <si>
    <t xml:space="preserve"> #</t>
  </si>
  <si>
    <t>11.25in.</t>
  </si>
  <si>
    <t xml:space="preserve"> ,</t>
  </si>
  <si>
    <t>1,200</t>
  </si>
  <si>
    <t xml:space="preserve"> .</t>
  </si>
  <si>
    <t>250.000 cm.</t>
  </si>
  <si>
    <t xml:space="preserve"> /</t>
  </si>
  <si>
    <t xml:space="preserve"> /u</t>
  </si>
  <si>
    <t>Fraction placeholder</t>
  </si>
  <si>
    <t>11 5/9 in.</t>
  </si>
  <si>
    <t>2 ft. 11.33 in.</t>
  </si>
  <si>
    <t>Concatenate</t>
  </si>
  <si>
    <t>If in ft and inches shows ’ or “</t>
  </si>
  <si>
    <t>2'</t>
  </si>
  <si>
    <t>E- E+  e- e+</t>
  </si>
  <si>
    <t>Scientific format. If the format contains at least one digit placeholder to the right of these symbols, the number is displayed in scientific format. Inserts the E or e between the number and its exponent. For E+ or e+, displays the plus (+) sign before positive exponents and the minus (-) sign before negative exponents. For E- or e-, displays the minus (-) sign only when the exponent is negative.</t>
  </si>
  <si>
    <t>123.5e+2.</t>
  </si>
  <si>
    <t>Space</t>
  </si>
  <si>
    <t>Displays a space character in the formatted output. To display another character, use the backslash () character.</t>
  </si>
  <si>
    <t>1,2q 00</t>
  </si>
  <si>
    <t>u</t>
  </si>
  <si>
    <t>U</t>
  </si>
  <si>
    <t>uu</t>
  </si>
  <si>
    <t>UU</t>
  </si>
  <si>
    <t>2 FEET</t>
  </si>
  <si>
    <t>12 2/4 INCHES.</t>
  </si>
  <si>
    <t>uuu</t>
  </si>
  <si>
    <t>2 ft</t>
  </si>
  <si>
    <t>UUU</t>
  </si>
  <si>
    <t>2 FT</t>
  </si>
  <si>
    <t xml:space="preserve"> $</t>
  </si>
  <si>
    <t xml:space="preserve">"$1,200.00" </t>
  </si>
  <si>
    <t xml:space="preserve">Displays the text enclosed in quotation marks as is. </t>
  </si>
  <si>
    <t>\</t>
  </si>
  <si>
    <t>Displays the next character as is. To display the backslash character, type \.</t>
  </si>
  <si>
    <t>@</t>
  </si>
  <si>
    <t>@+</t>
  </si>
  <si>
    <t>Uppercase text placeholder. For string values, substitutes the input with uppercase.</t>
  </si>
  <si>
    <t>@-</t>
  </si>
  <si>
    <t>Text placeholder. For string values, substitutes the input with lowercase.</t>
  </si>
  <si>
    <t>"Hello HELLO hello)".</t>
  </si>
  <si>
    <t>[ ]</t>
  </si>
  <si>
    <t>/</t>
  </si>
  <si>
    <t>7</t>
  </si>
  <si>
    <t>Mon</t>
  </si>
  <si>
    <t>dddd</t>
  </si>
  <si>
    <t>Monday</t>
  </si>
  <si>
    <t>ddddd</t>
  </si>
  <si>
    <t>M</t>
  </si>
  <si>
    <t>MM</t>
  </si>
  <si>
    <t>MMM</t>
  </si>
  <si>
    <t>MMMM</t>
  </si>
  <si>
    <t>21</t>
  </si>
  <si>
    <t>2021</t>
  </si>
  <si>
    <t>MMMM_c</t>
  </si>
  <si>
    <t>D_c</t>
  </si>
  <si>
    <t>E_c</t>
  </si>
  <si>
    <t>EE</t>
  </si>
  <si>
    <t>ee_j</t>
  </si>
  <si>
    <t>E</t>
  </si>
  <si>
    <t>e_c</t>
  </si>
  <si>
    <t>e_j</t>
  </si>
  <si>
    <t>e_k</t>
  </si>
  <si>
    <t>G</t>
  </si>
  <si>
    <t>gg_c</t>
  </si>
  <si>
    <t>gg_j</t>
  </si>
  <si>
    <t>gg_k</t>
  </si>
  <si>
    <t>ggg_c</t>
  </si>
  <si>
    <t>ggg_j</t>
  </si>
  <si>
    <t>g_j</t>
  </si>
  <si>
    <t>MMMM_e</t>
  </si>
  <si>
    <t>n_c</t>
  </si>
  <si>
    <t>ww_e</t>
  </si>
  <si>
    <t>ww_j</t>
  </si>
  <si>
    <t>w_e</t>
  </si>
  <si>
    <t>w_j</t>
  </si>
  <si>
    <t>w_k</t>
  </si>
  <si>
    <t>:</t>
  </si>
  <si>
    <t>H</t>
  </si>
  <si>
    <t>HH</t>
  </si>
  <si>
    <t>T</t>
  </si>
  <si>
    <t>3:07:08 PM</t>
  </si>
  <si>
    <t>t_e</t>
  </si>
  <si>
    <t>tt_e</t>
  </si>
  <si>
    <t xml:space="preserve"> =FORMAT = "$###,###.00"</t>
  </si>
  <si>
    <t>group</t>
  </si>
  <si>
    <t>Currency</t>
  </si>
  <si>
    <t>Digit placeholder.  Displays either a digit or nothing. Leading and trailing zeros are not displayed.  If more digits than placeholders are to the left of the decimal, all digits are displayed.  If more digits than placeholders are to the right of the decimal, the fraction is rounded to the number of placeholders.  For a dimension, if the placeholder is the leftmost digit, subunits that are 0 are not displayed. So, if the value is zero the last character should be a zero rather than a #</t>
  </si>
  <si>
    <t>Fraction placeholder.  Displays expression as a whole number with fraction if a leading digit placeholder is present.  Otherwise, displays only the whole number in the numerator. If a number follows the digit placeholder in the denominator, rounds the fraction to the nearest fraction whose numerator is 1 and simplifies it. If a number is specified in the denominator without the digit placeholder, rounds to the nearest fraction but does not simplify it.</t>
  </si>
  <si>
    <t>Digit placeholder (zero).  Displays either a digit or nothing. Leading and trailing zeros are displayed. If more digits than placeholders are to the left of the decimal, all digits are displayed. If more digits than placeholders are to the right of the decimal, the fraction is rounded to the number of placeholders. For a dimension, subunits that are 0 are displayed.</t>
  </si>
  <si>
    <t>Short label placeholder.  Inserts abbreviated unit labels after each subunit. For example: in., ft., deg. The U placeholder inserts mixed-case labels, while the u placeholder inserts lowercase labels.  Inserts the same number of spaces before the label as before the placeholder.</t>
  </si>
  <si>
    <t>Long label placeholder.  Inserts unit labels after each subunit. For example: inches, feet, degrees   The uu placeholder inserts lowercase labels. Inserts the same number of spaces before the label as before the placeholder.</t>
  </si>
  <si>
    <t>Long label placeholder.  Inserts unit labels after each subunit. For example: inches, feet, degrees   The UU placeholder inserts mixed-case labels. Inserts the same number of spaces before the label as before the placeholder.</t>
  </si>
  <si>
    <t>Universal label placeholder. Inserts the universal (internal to Visio) form of unit labels after each subunit.  The u placeholder inserts lowercase labels.  Inserts the same number of spaces before the label as before the placeholder.</t>
  </si>
  <si>
    <t>Universal label placeholder. Inserts the universal (internal to Visio) form of unit labels after each subunit.  The U placeholder inserts mixed-case labels.  Inserts the same number of spaces before the label as before the placeholder.</t>
  </si>
  <si>
    <t>Short label placeholder. Inserts the standard symbol for local currency or the three-character currency abbreviations for nonlocal currencies.   lowercase.</t>
  </si>
  <si>
    <t>Long label placeholder. Inserts long currency labels after each subunit.   lowercase.</t>
  </si>
  <si>
    <t>Long label placeholder. Inserts long currency labels after each subunit.   mixed-case labels.</t>
  </si>
  <si>
    <t>Day placeholder.  Displays the day as a number (01-31) with a leading zero.</t>
  </si>
  <si>
    <t>Short day of week placeholder.  Displays the day as an abbreviation (Sun-Sat).</t>
  </si>
  <si>
    <t>Long day of week placeholder.  Displays the day as a full name (Sunday-Saturday).</t>
  </si>
  <si>
    <t>Year placeholder.  Displays the year as a two-digit number (00-99).</t>
  </si>
  <si>
    <t>Day placeholder for Traditional Chinese.  Displays the day of the month as the textual representation of the ordinal number. Locale-specific.</t>
  </si>
  <si>
    <t xml:space="preserve">Year placeholder. Locale-specific. For Traditional Chinese,  </t>
  </si>
  <si>
    <t>Year placeholder.   For Japanese, displays full version   for Gengo era in Kanji.  Independent of user locale.</t>
  </si>
  <si>
    <t>Year placeholder. Locale-specific.   For Traditional Chinese, displays the republic year as an Arabic numeral.   For Japanese, displays Gengo year as a two-digit Arabic numeral with leading zero if needed.  For Korean, displays the Korean year as a four-digit Arabic numeral.</t>
  </si>
  <si>
    <t>Year placeholder. Locale-specific.   For Traditional Chinese, displays the republic year as an Arabic numeral.  For Japanese, displays Gengo year as one or two digits and no leading zero.  For Korean, displays the Korean year as a four-digit Arabic numeral.</t>
  </si>
  <si>
    <t>string</t>
  </si>
  <si>
    <t>Text</t>
  </si>
  <si>
    <t>Date</t>
  </si>
  <si>
    <t>Time</t>
  </si>
  <si>
    <t xml:space="preserve">13c1.  </t>
  </si>
  <si>
    <t xml:space="preserve">260.63 cm.  </t>
  </si>
  <si>
    <t xml:space="preserve">0 ft. 11.530 in. </t>
  </si>
  <si>
    <t>2 ft.</t>
  </si>
  <si>
    <t>0 FT. 11.53 IN.</t>
  </si>
  <si>
    <t>2 FT.</t>
  </si>
  <si>
    <t xml:space="preserve">2 feet </t>
  </si>
  <si>
    <t>260 5/8 centimeters</t>
  </si>
  <si>
    <t>Monday, June 25, 2007</t>
  </si>
  <si>
    <t>Code</t>
  </si>
  <si>
    <t>Key</t>
  </si>
  <si>
    <t>yyyy</t>
  </si>
  <si>
    <t>YYYY</t>
  </si>
  <si>
    <t>y</t>
  </si>
  <si>
    <t>Y</t>
  </si>
  <si>
    <t xml:space="preserve"> C</t>
  </si>
  <si>
    <t>c</t>
  </si>
  <si>
    <t>dd</t>
  </si>
  <si>
    <t>w</t>
  </si>
  <si>
    <t>ddd</t>
  </si>
  <si>
    <t>gg</t>
  </si>
  <si>
    <t>hh</t>
  </si>
  <si>
    <t>ggg</t>
  </si>
  <si>
    <t>GG</t>
  </si>
  <si>
    <t>h</t>
  </si>
  <si>
    <t>mm</t>
  </si>
  <si>
    <t>m</t>
  </si>
  <si>
    <t>yy</t>
  </si>
  <si>
    <t>YY</t>
  </si>
  <si>
    <t>w_s</t>
  </si>
  <si>
    <t>w_c</t>
  </si>
  <si>
    <t>N</t>
  </si>
  <si>
    <t>n</t>
  </si>
  <si>
    <t>nn</t>
  </si>
  <si>
    <t>NN</t>
  </si>
  <si>
    <t>tt_c</t>
  </si>
  <si>
    <t>t_c</t>
  </si>
  <si>
    <t>t_j</t>
  </si>
  <si>
    <t>t_k</t>
  </si>
  <si>
    <t>t_s</t>
  </si>
  <si>
    <t>tt_j</t>
  </si>
  <si>
    <t>tt_k</t>
  </si>
  <si>
    <t>tt_s</t>
  </si>
  <si>
    <t>tt</t>
  </si>
  <si>
    <t>Region</t>
  </si>
  <si>
    <t>dddddd</t>
  </si>
  <si>
    <t>s</t>
  </si>
  <si>
    <t>Value</t>
  </si>
  <si>
    <t>visFmt0PlDefUnits</t>
  </si>
  <si>
    <t>visFmt0PlNoUnits</t>
  </si>
  <si>
    <t>visFmt1PlDefUnits</t>
  </si>
  <si>
    <t>visFmt1PlNoUnits</t>
  </si>
  <si>
    <t>visFmt2PlDefUnits</t>
  </si>
  <si>
    <t>visFmt2PlNoUnits</t>
  </si>
  <si>
    <t>visFmt3PlDefUnits</t>
  </si>
  <si>
    <t>visFmt3PlNoUnits</t>
  </si>
  <si>
    <t>visFmtDateDDMMYY</t>
  </si>
  <si>
    <t>visFmtDateDMMMMYYYY</t>
  </si>
  <si>
    <t>visFmtDateDMMMYYYY</t>
  </si>
  <si>
    <t>visFmtDateDMYY</t>
  </si>
  <si>
    <t>visFmtDategeMMMMddd_K</t>
  </si>
  <si>
    <t>visFmtDategeMMMMddddww_K</t>
  </si>
  <si>
    <t>visFmtDategggemd_J</t>
  </si>
  <si>
    <t>visFmtDategggemdww_J</t>
  </si>
  <si>
    <t>visFmtDateLong</t>
  </si>
  <si>
    <t>visFmtDateMDYY</t>
  </si>
  <si>
    <t>visFmtDateMMDDYY</t>
  </si>
  <si>
    <t>visFmtDateMmmDYYYY</t>
  </si>
  <si>
    <t>visFmtDateMmmmDYYYY</t>
  </si>
  <si>
    <t>visFmtDateTWNfyyyymmdd_C</t>
  </si>
  <si>
    <t>visFmtDateTWNfYYYYMMDDD_C</t>
  </si>
  <si>
    <t>visFmtDateTWNfyyyymmddww_C</t>
  </si>
  <si>
    <t>visFmtDateTWNsYYYYMMDDD_C</t>
  </si>
  <si>
    <t>visFmtDateShort</t>
  </si>
  <si>
    <t>visFmtDatewwyyyymd_S</t>
  </si>
  <si>
    <t>visFmtDatewwyyyymmdd_S</t>
  </si>
  <si>
    <t>visFmtDateyy_mm_dd</t>
  </si>
  <si>
    <t>visFmtDateyymmdd</t>
  </si>
  <si>
    <t>visFmtDateyyyy_m_d</t>
  </si>
  <si>
    <t>visFmtDateyyyymd_J</t>
  </si>
  <si>
    <t>visFmtDateyyyymd_K</t>
  </si>
  <si>
    <t>visFmtDateyyyymd_S</t>
  </si>
  <si>
    <t>visFmtDateyyyymdww_J</t>
  </si>
  <si>
    <t>visFmtDateyyyymdww_K</t>
  </si>
  <si>
    <t>visFmtDateyyyymd</t>
  </si>
  <si>
    <t>visFmtDateyyyymmdd_S</t>
  </si>
  <si>
    <t>visFmtDateYYYYMMMDDD_C</t>
  </si>
  <si>
    <t>visFmtDateYYYYMMMDDDWWW_C</t>
  </si>
  <si>
    <t>visFmtDegrees</t>
  </si>
  <si>
    <t>visFmtFeetAndInches1Pl</t>
  </si>
  <si>
    <t>visFmtFeetAndInches2Pl</t>
  </si>
  <si>
    <t>visFmtFeetAndInches</t>
  </si>
  <si>
    <t>visFmtFraction1PlDefUnits</t>
  </si>
  <si>
    <t>visFmtFraction1PlNoUnits</t>
  </si>
  <si>
    <t>visFmtFraction2PlDefUnits</t>
  </si>
  <si>
    <t>visFmtFraction2PlNoUnits</t>
  </si>
  <si>
    <t>visFmtMsoDateEnglish</t>
  </si>
  <si>
    <t>visFmtMsoDateISO</t>
  </si>
  <si>
    <t>visFmtMsoDateLongDay</t>
  </si>
  <si>
    <t>visFmtMsoDateLong</t>
  </si>
  <si>
    <t>visFmtMsoDateMon_Yr</t>
  </si>
  <si>
    <t>visFmtMsoDateMonthYr</t>
  </si>
  <si>
    <t>visFmtMsoDateShortAbb</t>
  </si>
  <si>
    <t>visFmtMsoDateShortAlt</t>
  </si>
  <si>
    <t>visFmtMsoDateShortMon</t>
  </si>
  <si>
    <t>visFmtMsoDateShortSlash</t>
  </si>
  <si>
    <t>visFmtMsoDateShort</t>
  </si>
  <si>
    <t>visFmtMsoFEExtra1</t>
  </si>
  <si>
    <t>visFmtMsoFEExtra2</t>
  </si>
  <si>
    <t>visFmtMsoFEExtra3</t>
  </si>
  <si>
    <t>visFmtMsoFEExtra4</t>
  </si>
  <si>
    <t>visFmtMsoFEExtra5</t>
  </si>
  <si>
    <t>visFmtMsoTime24</t>
  </si>
  <si>
    <t>visFmtMsoTimeDatePM</t>
  </si>
  <si>
    <t>visFmtMsoTimeDateSecPM</t>
  </si>
  <si>
    <t>visFmtMsoTimePM</t>
  </si>
  <si>
    <t>visFmtMsoTimeSec24</t>
  </si>
  <si>
    <t>visFmtMsoTimeSecPM</t>
  </si>
  <si>
    <t>visFmtNumGenDefUnits</t>
  </si>
  <si>
    <t>visFmtNumGenNoUnits</t>
  </si>
  <si>
    <t>visFmtRadians</t>
  </si>
  <si>
    <t>visFmtStrLower</t>
  </si>
  <si>
    <t>visFmtStrNormal</t>
  </si>
  <si>
    <t>visFmtStrUpper</t>
  </si>
  <si>
    <t>visFmtTimeAMPM_hmm_C</t>
  </si>
  <si>
    <t>visFmtTimeAMPM_hmm_J</t>
  </si>
  <si>
    <t>visFmtTimeAMPM_hmm_K</t>
  </si>
  <si>
    <t>visFmtTimeAMPMhhmm_S</t>
  </si>
  <si>
    <t>visFmtTimeAMPMhmm_C</t>
  </si>
  <si>
    <t>visFmtTimeAMPMhmm_J</t>
  </si>
  <si>
    <t>visFmtTimeAMPMhmm_K</t>
  </si>
  <si>
    <t>visFmtTimeAMPMhmm_S</t>
  </si>
  <si>
    <t>visFmtTimeGen</t>
  </si>
  <si>
    <t>visFmtTimeHHMM24</t>
  </si>
  <si>
    <t>visFmtTimeHHMMAMPM_E</t>
  </si>
  <si>
    <t>visFmtTimeHHMMAMPM</t>
  </si>
  <si>
    <t>visFmtTimeHHMM</t>
  </si>
  <si>
    <t>visFmtTimehmm_C</t>
  </si>
  <si>
    <t>visFmtTimehmm_J</t>
  </si>
  <si>
    <t>visFmtTimehmm_K</t>
  </si>
  <si>
    <t>visFmtTimeHMM24</t>
  </si>
  <si>
    <t>visFmtTimeHMMAMPM_E</t>
  </si>
  <si>
    <t>visFmtTimeHMMAMPM</t>
  </si>
  <si>
    <t>visFmtTimeHMM</t>
  </si>
  <si>
    <t>K</t>
  </si>
  <si>
    <t>J</t>
  </si>
  <si>
    <t>C</t>
  </si>
  <si>
    <t>S</t>
  </si>
  <si>
    <t>Result</t>
  </si>
  <si>
    <t>八月</t>
  </si>
  <si>
    <t>星期六</t>
  </si>
  <si>
    <t>토요일</t>
  </si>
  <si>
    <t>民國</t>
  </si>
  <si>
    <t>String</t>
  </si>
  <si>
    <t>Number</t>
  </si>
  <si>
    <t>"text"</t>
  </si>
  <si>
    <t>text'</t>
  </si>
  <si>
    <t>four digit year</t>
  </si>
  <si>
    <t>two digit year</t>
  </si>
  <si>
    <t>VBA1</t>
  </si>
  <si>
    <t>VBA2</t>
  </si>
  <si>
    <t>lower c</t>
  </si>
  <si>
    <t xml:space="preserve">Short label placeholder. Inserts the standard symbol for local currency or the three-character currency abbreviations for nonlocal currencies.   mixed-case labels. For example, $99.00, 42.70 FRF. </t>
  </si>
  <si>
    <t xml:space="preserve">Universal label placeholder. Inserts the universal, three-character currency abbreviations for all currencies after each subunit. mixed-case labels. Inserts the same number of spaces before the label as before the placeholder. For example, 99.00 USD, 42.70 FRF. </t>
  </si>
  <si>
    <t>Radians</t>
  </si>
  <si>
    <t>Degrees</t>
  </si>
  <si>
    <t>Num Gen No Units</t>
  </si>
  <si>
    <t>Num Gen Def Units</t>
  </si>
  <si>
    <t>0 Pl Def Units</t>
  </si>
  <si>
    <t>1 Pl No Units</t>
  </si>
  <si>
    <t>1 Pl Def Units</t>
  </si>
  <si>
    <t>2 Pl No Units</t>
  </si>
  <si>
    <t>2 Pl Def Units</t>
  </si>
  <si>
    <t>3 Pl No Units</t>
  </si>
  <si>
    <t>3 Pl Def Units</t>
  </si>
  <si>
    <t>Feet And Inches</t>
  </si>
  <si>
    <t>Feet And Inches 1 Pl</t>
  </si>
  <si>
    <t>Feet And Inches 2 Pl</t>
  </si>
  <si>
    <t>Fraction 1 Pl No Units</t>
  </si>
  <si>
    <t>Fraction 1 Pl Def Units</t>
  </si>
  <si>
    <t>Fraction 2 Pl No Units</t>
  </si>
  <si>
    <t>Fraction 2 Pl Def Units</t>
  </si>
  <si>
    <t>Date Short</t>
  </si>
  <si>
    <t>Date Long</t>
  </si>
  <si>
    <t>Date Mmm D YYYY</t>
  </si>
  <si>
    <t>Date Mmmm D YYYY</t>
  </si>
  <si>
    <t>Date M D YY</t>
  </si>
  <si>
    <t>Date MM DD YY</t>
  </si>
  <si>
    <t>Date D M YY</t>
  </si>
  <si>
    <t>Date DD MM YY</t>
  </si>
  <si>
    <t>Date D MMM YYYY</t>
  </si>
  <si>
    <t>Date D MMMM YYYY</t>
  </si>
  <si>
    <t>Time Gen</t>
  </si>
  <si>
    <t>Time H MM</t>
  </si>
  <si>
    <t>Time HH MM</t>
  </si>
  <si>
    <t>Time H MM 24</t>
  </si>
  <si>
    <t>Time H MM AMPM</t>
  </si>
  <si>
    <t>Time HH MM 24</t>
  </si>
  <si>
    <t>Time HH MM AMPM</t>
  </si>
  <si>
    <t>Str Normal</t>
  </si>
  <si>
    <t>Str Lower</t>
  </si>
  <si>
    <t>Str Upper</t>
  </si>
  <si>
    <t>Date yyyy m d</t>
  </si>
  <si>
    <t>Date yy mm dd</t>
  </si>
  <si>
    <t>Time AMPM h mm J</t>
  </si>
  <si>
    <t>Date TWNs YYYY MM DDD C</t>
  </si>
  <si>
    <t>Date TWNf yyyy mm dd ww C</t>
  </si>
  <si>
    <t>Date TWNf YYYY MM DDD C</t>
  </si>
  <si>
    <t>Date TWNf yyyy mm dd C</t>
  </si>
  <si>
    <t>Date yyyy m d ww J</t>
  </si>
  <si>
    <t>Date ggge md ww J</t>
  </si>
  <si>
    <t>Date ggge m d J</t>
  </si>
  <si>
    <t>Date yyyy m d J</t>
  </si>
  <si>
    <t>Date YYYY MMM DDD WWW C</t>
  </si>
  <si>
    <t>Date YYYY MMM DDD C</t>
  </si>
  <si>
    <t>Date ge MMMM dddd ww K</t>
  </si>
  <si>
    <t>Date yyyy m d ww K</t>
  </si>
  <si>
    <t>Date ge MMMM ddd K</t>
  </si>
  <si>
    <t>Date yyyy m d K</t>
  </si>
  <si>
    <t>Time AMPM h mm C</t>
  </si>
  <si>
    <t>Time AMPM h mm K</t>
  </si>
  <si>
    <t>Time h mm J</t>
  </si>
  <si>
    <t>Time h mm C</t>
  </si>
  <si>
    <t>Time h mm K</t>
  </si>
  <si>
    <t>Time H MM AMPM E</t>
  </si>
  <si>
    <t>Time HH MM AMPM E</t>
  </si>
  <si>
    <t>Date yyyy m d S</t>
  </si>
  <si>
    <t>Date yyyy mm dd S</t>
  </si>
  <si>
    <t>Date ww yyyy mm dd S</t>
  </si>
  <si>
    <t>Date ww yyyy m d S</t>
  </si>
  <si>
    <t>Time AMPM h mm S</t>
  </si>
  <si>
    <t>Time AMPM hh mm S</t>
  </si>
  <si>
    <t>MSO Date Short</t>
  </si>
  <si>
    <t>MSO Date Long Day</t>
  </si>
  <si>
    <t>MSO Date Long</t>
  </si>
  <si>
    <t>MSO Date Short Alt</t>
  </si>
  <si>
    <t>MSO Date ISO</t>
  </si>
  <si>
    <t>MSO Date Short Mon</t>
  </si>
  <si>
    <t>MSO Date Short Slash</t>
  </si>
  <si>
    <t>MSO Date Short Abb</t>
  </si>
  <si>
    <t>MSO Date English</t>
  </si>
  <si>
    <t>MSO Date Month Yr</t>
  </si>
  <si>
    <t>MSO Date Mon Yr</t>
  </si>
  <si>
    <t>MSO Time Date PM</t>
  </si>
  <si>
    <t>MSO Time Date Sec PM</t>
  </si>
  <si>
    <t>MSO Time PM</t>
  </si>
  <si>
    <t>MSO Time Sec PM</t>
  </si>
  <si>
    <t>MSO Time 24</t>
  </si>
  <si>
    <t>MSO Time Sec 24</t>
  </si>
  <si>
    <t>MSO FE Extra 1</t>
  </si>
  <si>
    <t>MSO FE Extra 2</t>
  </si>
  <si>
    <t>MSO FE Extra 3</t>
  </si>
  <si>
    <t>MSO FE Extra 4</t>
  </si>
  <si>
    <t>MSO FE Extra 5</t>
  </si>
  <si>
    <t xml:space="preserve">Date or time placeholder.  Displays date and time values using a short (c) or long (C) date format, and the general time format. </t>
  </si>
  <si>
    <t>Elapsed date placeholder. Used with the d, dd, w, and ww placeholders to display duration units. For example, [d] or [dd] is elapsed days and [w] or [ww] is elapsed weeks.</t>
  </si>
  <si>
    <t>Elapsed time placeholder. Used with the h, hh, m, mm, s, and ss placeholders to display duration units. For example, [h] or [hh] is elapsed hours, [m] or [mm] is elapsed minutes, and [s] or [ss] is elapsed seconds.</t>
  </si>
  <si>
    <t>Data</t>
  </si>
  <si>
    <t>Format</t>
  </si>
  <si>
    <t>NOW()</t>
  </si>
  <si>
    <t>DATE(1999,6,7)</t>
  </si>
  <si>
    <t>100</t>
  </si>
  <si>
    <t>260.632 cm</t>
  </si>
  <si>
    <t>12 c 13 d</t>
  </si>
  <si>
    <t>12.43in</t>
  </si>
  <si>
    <t>250 cm</t>
  </si>
  <si>
    <t>12345.67</t>
  </si>
  <si>
    <t>2 ft 11.33in</t>
  </si>
  <si>
    <t>DATETIME(1999,6,7)</t>
  </si>
  <si>
    <t>ThePage!PageScale</t>
  </si>
  <si>
    <t>ss</t>
  </si>
  <si>
    <t>"0.## u"</t>
  </si>
  <si>
    <t>"@ @+ @-"</t>
  </si>
  <si>
    <t>"C\?\\"</t>
  </si>
  <si>
    <t>"#,##0"</t>
  </si>
  <si>
    <t>"0.000 u"</t>
  </si>
  <si>
    <t>"$###,###.00"</t>
  </si>
  <si>
    <t>"###.#e+#"</t>
  </si>
  <si>
    <t>ee</t>
  </si>
  <si>
    <t>"#.#0u"</t>
  </si>
  <si>
    <t>"# #/4"</t>
  </si>
  <si>
    <t>TIME(15,7,8)</t>
  </si>
  <si>
    <t>"# #/# uuu"</t>
  </si>
  <si>
    <t>"# #/# UUU"</t>
  </si>
  <si>
    <t>"# #/# U"</t>
  </si>
  <si>
    <t>"#u"</t>
  </si>
  <si>
    <t>"0.## U"</t>
  </si>
  <si>
    <t>d</t>
  </si>
  <si>
    <t>"# #/# UU"</t>
  </si>
  <si>
    <t>"# #/4 UU"</t>
  </si>
  <si>
    <t>"# #/# u"</t>
  </si>
  <si>
    <t>"# #/# uu"</t>
  </si>
  <si>
    <t>"0 #/# uu"</t>
  </si>
  <si>
    <t>"[dd:hh:mm]"</t>
  </si>
  <si>
    <t>"[hh:mm:ss]"</t>
  </si>
  <si>
    <t>string : Normal</t>
  </si>
  <si>
    <t>string : Uppercase</t>
  </si>
  <si>
    <t>string : Lowercase</t>
  </si>
  <si>
    <t>Number : General</t>
  </si>
  <si>
    <t>Number : General Units</t>
  </si>
  <si>
    <t>Number : Whole Number (3)</t>
  </si>
  <si>
    <t>Number : Whole Number with units (3 cm.)</t>
  </si>
  <si>
    <t>Number : Floating Point (2.75)</t>
  </si>
  <si>
    <t>Number : Floating Point with units (2.75 cm.)</t>
  </si>
  <si>
    <t>Number : Fraction (2 3/4)</t>
  </si>
  <si>
    <t>Number : Fraction with units (2 3/4 cm.)</t>
  </si>
  <si>
    <t>Duration</t>
  </si>
  <si>
    <t>Duration : Weeks</t>
  </si>
  <si>
    <t>Duration : Days</t>
  </si>
  <si>
    <t>Duration : Hours</t>
  </si>
  <si>
    <t>Duration : Minutes</t>
  </si>
  <si>
    <t>Duration : Seconds</t>
  </si>
  <si>
    <t>Duration : Hours and minutes (1:23)</t>
  </si>
  <si>
    <t>Duration : Minutes and seconds (0:12)</t>
  </si>
  <si>
    <t>Currency : System Settings</t>
  </si>
  <si>
    <t>Currency : $3</t>
  </si>
  <si>
    <t>Currency : $2.75</t>
  </si>
  <si>
    <t>Currency : 2.75$</t>
  </si>
  <si>
    <t>Currency : $ 2.75</t>
  </si>
  <si>
    <t>Currency : 2.75 $</t>
  </si>
  <si>
    <t>Currency : 2.75 Unitef States Dollar</t>
  </si>
  <si>
    <t>Currency : 2.75 USD</t>
  </si>
  <si>
    <t>Date : 10/3/1993</t>
  </si>
  <si>
    <t>Date : Sunday, October 3, 1993</t>
  </si>
  <si>
    <t>Date : October 3, 1993</t>
  </si>
  <si>
    <t>Date : 10/3/93</t>
  </si>
  <si>
    <t>Date : 1993-10-03</t>
  </si>
  <si>
    <t>Date : 3-Oct-93</t>
  </si>
  <si>
    <t>Date : 10.3.1993</t>
  </si>
  <si>
    <t>Date : Oct. 3, 93</t>
  </si>
  <si>
    <t>Date : 3 October 1993</t>
  </si>
  <si>
    <t>Date : October 93</t>
  </si>
  <si>
    <t>Date : Oct-93</t>
  </si>
  <si>
    <t>Date : 10/3/1993 5:00 PM</t>
  </si>
  <si>
    <t>Date : 10/3/1993 5:00:00 PM</t>
  </si>
  <si>
    <t>Date : 5:00 PM</t>
  </si>
  <si>
    <t>Date : 5:00:00 PM</t>
  </si>
  <si>
    <t>Date : 17:00</t>
  </si>
  <si>
    <t>Date : 17:00:00</t>
  </si>
  <si>
    <t>"@"</t>
  </si>
  <si>
    <t>"U0"</t>
  </si>
  <si>
    <t>"U0.00"</t>
  </si>
  <si>
    <t>"0.00U"</t>
  </si>
  <si>
    <t>"U 0.00"</t>
  </si>
  <si>
    <t>"0.00 U"</t>
  </si>
  <si>
    <t>"0.00 UU"</t>
  </si>
  <si>
    <t>"0.00 UUU"</t>
  </si>
  <si>
    <t>"{{M/d/yyyy}}"</t>
  </si>
  <si>
    <t>"{{MMMM yy}}"</t>
  </si>
  <si>
    <t>"{{MMM-yy}}"</t>
  </si>
  <si>
    <t>"{{M/d/yyyy h:mm am/pm}}"</t>
  </si>
  <si>
    <t>"{{M/d/yyyy h:mm:ss am/pm}}"</t>
  </si>
  <si>
    <t>"{{h:mm am/pm}}"</t>
  </si>
  <si>
    <t>"{{h:mm:ss am/pm}}"</t>
  </si>
  <si>
    <t>"{{HH:mm}}"</t>
  </si>
  <si>
    <t>"{{HH:mm:ss}}"</t>
  </si>
  <si>
    <t>"{{dddd, MMMM d, yyyy}}"</t>
  </si>
  <si>
    <t>"{{MMMM d, yyyy}}"</t>
  </si>
  <si>
    <t>"{{M/d/yy}}"</t>
  </si>
  <si>
    <t>"{{yyyy-MM-dd}}"</t>
  </si>
  <si>
    <t>"{{d-MMM-yy}}"</t>
  </si>
  <si>
    <t>"{{M.d.yyyy}}"</t>
  </si>
  <si>
    <t>"{{MMM. d, yy}}"</t>
  </si>
  <si>
    <t>"{{d MMMM yyyy}}"</t>
  </si>
  <si>
    <t>"[w] 'ew.'"</t>
  </si>
  <si>
    <t>"[d] 'ed.'"</t>
  </si>
  <si>
    <t>"[h] 'eh.'"</t>
  </si>
  <si>
    <t>"[m] 'em.'"</t>
  </si>
  <si>
    <t>"[s] 'es.'"</t>
  </si>
  <si>
    <t>"[h]:[mm]"</t>
  </si>
  <si>
    <t>"[m]:[ss]"</t>
  </si>
  <si>
    <t>"#.####"</t>
  </si>
  <si>
    <t>"#.#### u"</t>
  </si>
  <si>
    <t>"0"</t>
  </si>
  <si>
    <t>"0 u"</t>
  </si>
  <si>
    <t>"0.00"</t>
  </si>
  <si>
    <t>"0.00 u"</t>
  </si>
  <si>
    <t>"# ##/##"</t>
  </si>
  <si>
    <t>"# ##/## u"</t>
  </si>
  <si>
    <t>"@+"</t>
  </si>
  <si>
    <t>"@-"</t>
  </si>
  <si>
    <t>Thursday, August 12, 2021 8:14:13 PM?\</t>
  </si>
  <si>
    <t>十二</t>
  </si>
  <si>
    <t>Currency0</t>
  </si>
  <si>
    <t>VBA3</t>
  </si>
  <si>
    <t>Thursday, August 12, 2021</t>
  </si>
  <si>
    <t>August 12, 2021</t>
  </si>
  <si>
    <t>8/12/21</t>
  </si>
  <si>
    <t>2021-08-12</t>
  </si>
  <si>
    <t>8/12/2021</t>
  </si>
  <si>
    <t>12-Aug-21</t>
  </si>
  <si>
    <t>8.12.2021</t>
  </si>
  <si>
    <t>Aug. 12, 21</t>
  </si>
  <si>
    <t>12 August 2021</t>
  </si>
  <si>
    <t>August 21</t>
  </si>
  <si>
    <t>Aug-21</t>
  </si>
  <si>
    <t>8/12/2021 11:28 PM</t>
  </si>
  <si>
    <t>8/12/2021 11:28:28 PM</t>
  </si>
  <si>
    <t>11:28 PM</t>
  </si>
  <si>
    <t>11:28:28 PM</t>
  </si>
  <si>
    <t>23:29</t>
  </si>
  <si>
    <t>23:29:28</t>
  </si>
  <si>
    <t>0 ew.</t>
  </si>
  <si>
    <t>1 ed.</t>
  </si>
  <si>
    <t>24 eh.</t>
  </si>
  <si>
    <t>1440 em.</t>
  </si>
  <si>
    <t>86400 es.</t>
  </si>
  <si>
    <t>24:00</t>
  </si>
  <si>
    <t>1440:00</t>
  </si>
  <si>
    <t>3</t>
  </si>
  <si>
    <t>4354</t>
  </si>
  <si>
    <t>1905</t>
  </si>
  <si>
    <t>03</t>
  </si>
  <si>
    <t>110</t>
  </si>
  <si>
    <t>[30:03:07]</t>
  </si>
  <si>
    <t>[03:07:08]</t>
  </si>
  <si>
    <t>R</t>
  </si>
  <si>
    <t>令</t>
  </si>
  <si>
    <t xml:space="preserve">단기 </t>
  </si>
  <si>
    <t>中華民國</t>
  </si>
  <si>
    <t>令和</t>
  </si>
  <si>
    <t>August</t>
  </si>
  <si>
    <t>2.75</t>
  </si>
  <si>
    <t xml:space="preserve">2.75 </t>
  </si>
  <si>
    <t>2 3/4</t>
  </si>
  <si>
    <t xml:space="preserve">2 3/4 </t>
  </si>
  <si>
    <t>下午</t>
  </si>
  <si>
    <t>P</t>
  </si>
  <si>
    <t>午後</t>
  </si>
  <si>
    <t>오후</t>
  </si>
  <si>
    <t>PM</t>
  </si>
  <si>
    <t>P2021xP</t>
  </si>
  <si>
    <t>月曜日</t>
  </si>
  <si>
    <t>월요일</t>
  </si>
  <si>
    <t>星期一</t>
  </si>
  <si>
    <t>7:07 AM</t>
  </si>
  <si>
    <t>2.75 in</t>
  </si>
  <si>
    <t>45 deg</t>
  </si>
  <si>
    <t>"#,#\qq q#0"</t>
  </si>
  <si>
    <t>CY(99.00,""USD"")</t>
  </si>
  <si>
    <t>42.80 FRF</t>
  </si>
  <si>
    <t>xtra</t>
  </si>
  <si>
    <t>StrCon</t>
  </si>
  <si>
    <t>Strnum</t>
  </si>
  <si>
    <t>Duration01</t>
  </si>
  <si>
    <t>Duration02</t>
  </si>
  <si>
    <t>Duration03</t>
  </si>
  <si>
    <t>Duration04</t>
  </si>
  <si>
    <t>Duration05</t>
  </si>
  <si>
    <t>Duration06</t>
  </si>
  <si>
    <t>Duration07</t>
  </si>
  <si>
    <t>Durate</t>
  </si>
  <si>
    <t>Duration10</t>
  </si>
  <si>
    <t>Duration11</t>
  </si>
  <si>
    <t>Number01</t>
  </si>
  <si>
    <t>Number02</t>
  </si>
  <si>
    <t>Number03</t>
  </si>
  <si>
    <t>Number04</t>
  </si>
  <si>
    <t>Number05</t>
  </si>
  <si>
    <t>Number06</t>
  </si>
  <si>
    <t>Number07</t>
  </si>
  <si>
    <t>Number08</t>
  </si>
  <si>
    <t>String1</t>
  </si>
  <si>
    <t>String2</t>
  </si>
  <si>
    <t>String3</t>
  </si>
  <si>
    <t>StrSlashF</t>
  </si>
  <si>
    <t>StrSlashu</t>
  </si>
  <si>
    <t>Txtatm</t>
  </si>
  <si>
    <t>Txtatp</t>
  </si>
  <si>
    <t>TxtslashB</t>
  </si>
  <si>
    <t>Txttxt</t>
  </si>
  <si>
    <t>Txttxt2</t>
  </si>
  <si>
    <t>Month as a number (1-12) without a leading zero. See also m (minute placeholder).</t>
  </si>
  <si>
    <t>Month as a number (01-12) with a leading zero. See also mm (minute placeholder).</t>
  </si>
  <si>
    <t>Day as a number (1-31) without a leading zero.</t>
  </si>
  <si>
    <t>predfn</t>
  </si>
  <si>
    <t>j</t>
  </si>
  <si>
    <t>k</t>
  </si>
  <si>
    <t>e</t>
  </si>
  <si>
    <t>lang</t>
  </si>
  <si>
    <t xml:space="preserve">  Independent of the user locale</t>
  </si>
  <si>
    <t xml:space="preserve">  Independent of user locale</t>
  </si>
  <si>
    <t xml:space="preserve">   Independent of user locale</t>
  </si>
  <si>
    <t xml:space="preserve"> </t>
  </si>
  <si>
    <t xml:space="preserve"> Locale-specific</t>
  </si>
  <si>
    <t>Month in abbreviated form (Jan-Dec)</t>
  </si>
  <si>
    <t>Month - full name of the month (January-December)</t>
  </si>
  <si>
    <t>Year as a two-digit number (00-99)</t>
  </si>
  <si>
    <t>Year as a four-digit number (1900-2078)</t>
  </si>
  <si>
    <t>Hour without a leading zero in 24-hour form (0-24)</t>
  </si>
  <si>
    <t>Hour with a leading zero in 24-hour form (00-24)</t>
  </si>
  <si>
    <t>Hour with a leading zero in 12-hour form (00-12)</t>
  </si>
  <si>
    <t>Hour without a leading zero in 12-hour form (0-12)</t>
  </si>
  <si>
    <t>Minutes with a leading zero (00-59)</t>
  </si>
  <si>
    <t>Minutes without a leading zero (0-59)</t>
  </si>
  <si>
    <t>Seconds without a leading zero (0-59)</t>
  </si>
  <si>
    <t>Seconds with a leading zero (00-59)</t>
  </si>
  <si>
    <t>General time format</t>
  </si>
  <si>
    <t>Region and Language settings (Control Panel)</t>
  </si>
  <si>
    <t xml:space="preserve"> Region and Language settings (Control Panel)</t>
  </si>
  <si>
    <t>Year placeholder.  For Traditional Chinese, displays the republic year as an Arabic numeral.  For Japanese, displays Gengo year as one or two digits and no leading zero.  For Korean, displays the Korean year as a four-digit Arabic numeral.</t>
  </si>
  <si>
    <t>Year placeholder. For Traditional Chinese, displays the republic year as an Arabic numeral.   For Japanese, displays Gengo year as a two-digit Arabic numeral with leading zero if needed.  For Korean, displays the Korean year as a four-digit Arabic numeral.</t>
  </si>
  <si>
    <t>Year placeholder. For Traditional Chinese, displays full version for formal year label.  For Japanese, displays full version for Gengo era in Kanji.  For Korean, displays Korean year label followed by a space.</t>
  </si>
  <si>
    <t>Year placeholder. For Traditional Chinese, displays short version for formal year label.   For Japanese, displays short version for Gengo era in Kanji.  For Korean, displays Korean year label followed by a space.</t>
  </si>
  <si>
    <t>Year placeholder. For Japanese, displays short version for Gengo era.  For Korean, displays Korean year label followed by a space.</t>
  </si>
  <si>
    <t>Year placeholder. For Traditional Chinese, displays a string representing the republic year.  (Displays a string representing the Julian year.)???  For Japanese, displays Gengo year as a two-digit Arabic numeral with leading zero if needed.  For Korean, displays the Korean year as a four-digit Arabic numeral.</t>
  </si>
  <si>
    <t>Year placeholder.   For Traditional Chinese, displays string representing the Julian year.  For Japanese, displays Gengo year as a two-digit Arabic numeral with leading zero if needed.   For Korean, displays the Korean year as a four-digit Arabic numeral.</t>
  </si>
  <si>
    <t>Year placeholder. For Traditional Chinese, Displays string representing the Julian year.   For Japanese, Displays Gengo year as one or two digits and no leading zero.   For Korean, Displays the Korean year as a four-digit Arabic numeral.</t>
  </si>
  <si>
    <t>sd</t>
  </si>
  <si>
    <t>Traditional Chinese AM/PM designator. Displays the designator.</t>
  </si>
  <si>
    <t xml:space="preserve">Traditional Chinese AM/PM designator. Displays the designator.  </t>
  </si>
  <si>
    <t xml:space="preserve">Day placeholder for Traditional Chinese.  </t>
  </si>
  <si>
    <t xml:space="preserve">Year placeholder.   For Traditional Chinese, displays the republic year as an Arabic numeral.  </t>
  </si>
  <si>
    <t xml:space="preserve">Month placeholder for Traditional Chinese.  Displays the full name of the month.  </t>
  </si>
  <si>
    <t xml:space="preserve">Year placeholder.   For Traditional Chinese, displays full version for formal year label.  </t>
  </si>
  <si>
    <t xml:space="preserve">Year placeholder. For Traditional Chinese, displays a string representing the republic year.  </t>
  </si>
  <si>
    <t xml:space="preserve">Year placeholder.   For Traditional Chinese,  Displays string representing the Julian year.  </t>
  </si>
  <si>
    <t xml:space="preserve">Year placeholder.   For Traditional Chinese, displays short version for formal year label.   </t>
  </si>
  <si>
    <t xml:space="preserve">English AM/PM designator. Displays the full designator.  </t>
  </si>
  <si>
    <t xml:space="preserve">Day placeholder for Traditional Chinese.  Displays the day of the month as the textual representation of the ordinal number.  </t>
  </si>
  <si>
    <t xml:space="preserve">Month placeholder for English.   Displays the full name of the month.  </t>
  </si>
  <si>
    <t xml:space="preserve">Long day of week placeholder for English. full name (Sunday-Saturday).  </t>
  </si>
  <si>
    <t xml:space="preserve">Short day of week placeholder for English. Displays the day as an abbreviation (Sun-Sat).  </t>
  </si>
  <si>
    <t xml:space="preserve">English AM/PM designator. Displays the short designator.  </t>
  </si>
  <si>
    <t xml:space="preserve">Japanese AM/PM designator. Displays the designator.  </t>
  </si>
  <si>
    <t xml:space="preserve">Year placeholder.   For Japanese, displays short version   for Gengo era in Kanji.   </t>
  </si>
  <si>
    <t xml:space="preserve">Long day of week placeholder for Japanese.  full name.  </t>
  </si>
  <si>
    <t xml:space="preserve">Short day of week placeholder for Japanese.  Displays the day as an abbreviation.  </t>
  </si>
  <si>
    <t xml:space="preserve">Year placeholder. For Japanese, displays Gengo year as a two-digit Arabic numeral.  </t>
  </si>
  <si>
    <t xml:space="preserve">Year placeholder.   For Japanese, displays short version for Gengo era.  </t>
  </si>
  <si>
    <t xml:space="preserve">Korean AM/PM designator.  Displays the designator.  </t>
  </si>
  <si>
    <t xml:space="preserve">Year placeholder.   For Japanese, displays Gengo year as a one- or two-digit Arabic numeral.  </t>
  </si>
  <si>
    <t xml:space="preserve">Year placeholder.   For Korean, displays Korean year label followed by a space.  </t>
  </si>
  <si>
    <t xml:space="preserve">Short day of week placeholder for Korean. Displays the day as an abbreviation.  </t>
  </si>
  <si>
    <t xml:space="preserve">Simplified Chinese AM/PM designator.  Displays the designator.  </t>
  </si>
  <si>
    <t xml:space="preserve">Long day of week placeholder for Korean. Displays the day as a full name.  </t>
  </si>
  <si>
    <t xml:space="preserve">Year placeholder.   For Korean, displays the Korean year as a four-digit Arabic numeral.  </t>
  </si>
  <si>
    <t xml:space="preserve">Day placeholder for Simplified Chinese.  </t>
  </si>
  <si>
    <t>CurrencyU</t>
  </si>
  <si>
    <t>Time_colon</t>
  </si>
  <si>
    <t>Time_ElapsT</t>
  </si>
  <si>
    <t>Time_H</t>
  </si>
  <si>
    <t>CurrencyuL</t>
  </si>
  <si>
    <t>CurrencyUUU</t>
  </si>
  <si>
    <t>Date_Slash</t>
  </si>
  <si>
    <t>Date_C</t>
  </si>
  <si>
    <t>Date_d</t>
  </si>
  <si>
    <t>Date_D_c</t>
  </si>
  <si>
    <t>Date_DD</t>
  </si>
  <si>
    <t>Date_ddl</t>
  </si>
  <si>
    <t>Date_dddl</t>
  </si>
  <si>
    <t>Date_ddddla</t>
  </si>
  <si>
    <t>Date_ddddlb</t>
  </si>
  <si>
    <t>Date_dddddl</t>
  </si>
  <si>
    <t>Date_ddddddl</t>
  </si>
  <si>
    <t>Date_E</t>
  </si>
  <si>
    <t>Date_E_c</t>
  </si>
  <si>
    <t>Date_e_j</t>
  </si>
  <si>
    <t>Date_e_k</t>
  </si>
  <si>
    <t>Date_EE</t>
  </si>
  <si>
    <t>Date_eeL</t>
  </si>
  <si>
    <t>Date_eel_j</t>
  </si>
  <si>
    <t>Date_Ea</t>
  </si>
  <si>
    <t>Date_el_c</t>
  </si>
  <si>
    <t>Date_ElapsD</t>
  </si>
  <si>
    <t>Date_G</t>
  </si>
  <si>
    <t>Date_g_j</t>
  </si>
  <si>
    <t>Date_GG</t>
  </si>
  <si>
    <t>Date_ggL</t>
  </si>
  <si>
    <t>Date_ggL_c</t>
  </si>
  <si>
    <t>Date_ggL_j</t>
  </si>
  <si>
    <t>Date_ggL_k</t>
  </si>
  <si>
    <t>Date_gggL</t>
  </si>
  <si>
    <t>Date_gggL_c</t>
  </si>
  <si>
    <t>Date_jgggL</t>
  </si>
  <si>
    <t>Date_M</t>
  </si>
  <si>
    <t>Date_MM</t>
  </si>
  <si>
    <t>Date_MMM</t>
  </si>
  <si>
    <t>Date_MMMM</t>
  </si>
  <si>
    <t>Date_MMMM_c</t>
  </si>
  <si>
    <t>Date_N</t>
  </si>
  <si>
    <t>Date_NN</t>
  </si>
  <si>
    <t>Date_nl_c</t>
  </si>
  <si>
    <t>Date_MMMM_e</t>
  </si>
  <si>
    <t>Date_nnL</t>
  </si>
  <si>
    <t>Date_nL_c</t>
  </si>
  <si>
    <t>Date_wwL_e</t>
  </si>
  <si>
    <t>Date_wwL_j</t>
  </si>
  <si>
    <t>Date_wL</t>
  </si>
  <si>
    <t>Date_w_c</t>
  </si>
  <si>
    <t>Date_wL_e</t>
  </si>
  <si>
    <t>Date_wL_j</t>
  </si>
  <si>
    <t>Date_wL_kb</t>
  </si>
  <si>
    <t>Date_wL_ka</t>
  </si>
  <si>
    <t>Date_wL_s</t>
  </si>
  <si>
    <t>Date_YY</t>
  </si>
  <si>
    <t>Date_yyL</t>
  </si>
  <si>
    <t>Date_YYYY</t>
  </si>
  <si>
    <t>Date_yyyyL</t>
  </si>
  <si>
    <t>Date_Ya</t>
  </si>
  <si>
    <t>StrComma</t>
  </si>
  <si>
    <t>StrDecimal</t>
  </si>
  <si>
    <t>StrHash</t>
  </si>
  <si>
    <t>String_UUa</t>
  </si>
  <si>
    <t>String_UUb</t>
  </si>
  <si>
    <t>String_uuLa</t>
  </si>
  <si>
    <t>String_uuLb</t>
  </si>
  <si>
    <t>String_UUU</t>
  </si>
  <si>
    <t>String_U</t>
  </si>
  <si>
    <t>String_uuuL</t>
  </si>
  <si>
    <t>Str_Space</t>
  </si>
  <si>
    <t>Time_HH</t>
  </si>
  <si>
    <t>Time_hhL</t>
  </si>
  <si>
    <t>Time_hL</t>
  </si>
  <si>
    <t>Time_mmL</t>
  </si>
  <si>
    <t>Time_mL</t>
  </si>
  <si>
    <t>Time_sL</t>
  </si>
  <si>
    <t>Time_Tb</t>
  </si>
  <si>
    <t>Time_Ta</t>
  </si>
  <si>
    <t>Time_tL_c</t>
  </si>
  <si>
    <t>Time_tL_e</t>
  </si>
  <si>
    <t>Time_tL_j</t>
  </si>
  <si>
    <t>Time_tL_k</t>
  </si>
  <si>
    <t>Time_tL_s</t>
  </si>
  <si>
    <t>Time_ttL</t>
  </si>
  <si>
    <t>Time_ttL_c</t>
  </si>
  <si>
    <t>Time_ttL_e</t>
  </si>
  <si>
    <t>Time_ttL_j</t>
  </si>
  <si>
    <t>Time_ttL_k</t>
  </si>
  <si>
    <t>Time_ttL_s</t>
  </si>
  <si>
    <t>Time_ssL</t>
  </si>
  <si>
    <t>99.00 USD</t>
  </si>
  <si>
    <t>2.75 in.</t>
  </si>
  <si>
    <t>3 in.</t>
  </si>
  <si>
    <t>2.8 in.</t>
  </si>
  <si>
    <t>2.750 in.</t>
  </si>
  <si>
    <t>2' 11.33"</t>
  </si>
  <si>
    <t>26 rad.</t>
  </si>
  <si>
    <t>45 deg.</t>
  </si>
  <si>
    <t>{&lt;216&gt;}</t>
  </si>
  <si>
    <t>{&lt;215&gt;}</t>
  </si>
  <si>
    <t>{&lt;214&gt;}</t>
  </si>
  <si>
    <t>{&lt;213&gt;}</t>
  </si>
  <si>
    <t>{&lt;212&gt;}</t>
  </si>
  <si>
    <t>{&lt;211&gt;}</t>
  </si>
  <si>
    <t>{&lt;210&gt;}</t>
  </si>
  <si>
    <t>{&lt;209&gt;}</t>
  </si>
  <si>
    <t>{&lt;208&gt;}</t>
  </si>
  <si>
    <t>{&lt;207&gt;}</t>
  </si>
  <si>
    <t>{&lt;206&gt;}</t>
  </si>
  <si>
    <t>{&lt;205&gt;}</t>
  </si>
  <si>
    <t>{&lt;204&gt;}</t>
  </si>
  <si>
    <t>{&lt;203&gt;}</t>
  </si>
  <si>
    <t>{&lt;202&gt;}</t>
  </si>
  <si>
    <t>{&lt;201&gt;}</t>
  </si>
  <si>
    <t>{&lt;200&gt;}</t>
  </si>
  <si>
    <t>{&lt;81&gt;}</t>
  </si>
  <si>
    <t>{&lt;80&gt;}</t>
  </si>
  <si>
    <t>{&lt;79&gt;}</t>
  </si>
  <si>
    <t>{&lt;78&gt;}</t>
  </si>
  <si>
    <t>{&lt;77&gt;}</t>
  </si>
  <si>
    <t>{&lt;76&gt;}</t>
  </si>
  <si>
    <t>{&lt;75&gt;}</t>
  </si>
  <si>
    <t>{&lt;74&gt;}</t>
  </si>
  <si>
    <t>{&lt;73&gt;}</t>
  </si>
  <si>
    <t>{&lt;72&gt;}</t>
  </si>
  <si>
    <t>{&lt;71&gt;}</t>
  </si>
  <si>
    <t>{&lt;70&gt;}</t>
  </si>
  <si>
    <t>{&lt;69&gt;}</t>
  </si>
  <si>
    <t>{&lt;68&gt;}</t>
  </si>
  <si>
    <t>{&lt;67&gt;}</t>
  </si>
  <si>
    <t>{&lt;66&gt;}</t>
  </si>
  <si>
    <t>{&lt;65&gt;}</t>
  </si>
  <si>
    <t>{&lt;64&gt;}</t>
  </si>
  <si>
    <t>{&lt;63&gt;}</t>
  </si>
  <si>
    <t>{&lt;62&gt;}</t>
  </si>
  <si>
    <t>{&lt;61&gt;}</t>
  </si>
  <si>
    <t>{&lt;60&gt;}</t>
  </si>
  <si>
    <t>{&lt;59&gt;}</t>
  </si>
  <si>
    <t>{&lt;58&gt;}</t>
  </si>
  <si>
    <t>{&lt;57&gt;}</t>
  </si>
  <si>
    <t>{&lt;56&gt;}</t>
  </si>
  <si>
    <t>{&lt;55&gt;}</t>
  </si>
  <si>
    <t>{&lt;54&gt;}</t>
  </si>
  <si>
    <t>{&lt;53&gt;}</t>
  </si>
  <si>
    <t>{&lt;52&gt;}</t>
  </si>
  <si>
    <t>{&lt;51&gt;}</t>
  </si>
  <si>
    <t>{&lt;50&gt;}</t>
  </si>
  <si>
    <t>{&lt;46&gt;}</t>
  </si>
  <si>
    <t>{&lt;45&gt;}</t>
  </si>
  <si>
    <t>{&lt;44&gt;}</t>
  </si>
  <si>
    <t>{&lt;39&gt;}</t>
  </si>
  <si>
    <t>{&lt;38&gt;}</t>
  </si>
  <si>
    <t>{&lt;37&gt;}</t>
  </si>
  <si>
    <t>{&lt;36&gt;}</t>
  </si>
  <si>
    <t>{&lt;35&gt;}</t>
  </si>
  <si>
    <t>{&lt;34&gt;}</t>
  </si>
  <si>
    <t>{&lt;33&gt;}</t>
  </si>
  <si>
    <t>{&lt;32&gt;}</t>
  </si>
  <si>
    <t>{&lt;31&gt;}</t>
  </si>
  <si>
    <t>{&lt;30&gt;}</t>
  </si>
  <si>
    <t>{&lt;29&gt;}</t>
  </si>
  <si>
    <t>{&lt;28&gt;}</t>
  </si>
  <si>
    <t>{&lt;27&gt;}</t>
  </si>
  <si>
    <t>{&lt;26&gt;}</t>
  </si>
  <si>
    <t>{&lt;25&gt;}</t>
  </si>
  <si>
    <t>{&lt;24&gt;}</t>
  </si>
  <si>
    <t>{&lt;23&gt;}</t>
  </si>
  <si>
    <t>{&lt;22&gt;}</t>
  </si>
  <si>
    <t>{&lt;21&gt;}</t>
  </si>
  <si>
    <t>{&lt;20&gt;}</t>
  </si>
  <si>
    <t>{&lt;18&gt;}</t>
  </si>
  <si>
    <t>{&lt;17&gt;}</t>
  </si>
  <si>
    <t>{&lt;16&gt;}</t>
  </si>
  <si>
    <t>{&lt;15&gt;}</t>
  </si>
  <si>
    <t>{&lt;14&gt;}</t>
  </si>
  <si>
    <t>{&lt;13&gt;}</t>
  </si>
  <si>
    <t>{&lt;12&gt;}</t>
  </si>
  <si>
    <t>{&lt;11&gt;}</t>
  </si>
  <si>
    <t>{&lt;10&gt;}</t>
  </si>
  <si>
    <t>{&lt;9&gt;}</t>
  </si>
  <si>
    <t>{&lt;8&gt;}</t>
  </si>
  <si>
    <t>{&lt;7&gt;}</t>
  </si>
  <si>
    <t>{&lt;6&gt;}</t>
  </si>
  <si>
    <t>{&lt;5&gt;}</t>
  </si>
  <si>
    <t>{&lt;4&gt;}</t>
  </si>
  <si>
    <t>{&lt;3&gt;}</t>
  </si>
  <si>
    <t>{&lt;2&gt;}</t>
  </si>
  <si>
    <t>{&lt;1&gt;}</t>
  </si>
  <si>
    <t>{&lt;0&gt;}</t>
  </si>
  <si>
    <t>"D_c"</t>
  </si>
  <si>
    <t>"E_c"</t>
  </si>
  <si>
    <t>"e_j"</t>
  </si>
  <si>
    <t>"e_k"</t>
  </si>
  <si>
    <t>"E"</t>
  </si>
  <si>
    <t>"e_c"</t>
  </si>
  <si>
    <t>"EE"</t>
  </si>
  <si>
    <t>"ee"</t>
  </si>
  <si>
    <t>"ee_j"</t>
  </si>
  <si>
    <t>"g_j"</t>
  </si>
  <si>
    <t>"G"</t>
  </si>
  <si>
    <t>"GG"</t>
  </si>
  <si>
    <t>"gg"</t>
  </si>
  <si>
    <t>"gg_c"</t>
  </si>
  <si>
    <t>"gg_j"</t>
  </si>
  <si>
    <t>"gg_k"</t>
  </si>
  <si>
    <t>"ggg"</t>
  </si>
  <si>
    <t>"ggg_c"</t>
  </si>
  <si>
    <t>"ggg_j"</t>
  </si>
  <si>
    <t>"MMMM_c"</t>
  </si>
  <si>
    <t>"MMMM_e"</t>
  </si>
  <si>
    <t>"N"</t>
  </si>
  <si>
    <t>"n"</t>
  </si>
  <si>
    <t>"n_c"</t>
  </si>
  <si>
    <t>"NN"</t>
  </si>
  <si>
    <t>"nn"</t>
  </si>
  <si>
    <t>{&lt;visFmtDateShort&gt;}</t>
  </si>
  <si>
    <t>{&lt;visFmtDateLong&gt;}</t>
  </si>
  <si>
    <t>"w_c"</t>
  </si>
  <si>
    <t>"w_e"</t>
  </si>
  <si>
    <t>"w_j"</t>
  </si>
  <si>
    <t>"w_k"</t>
  </si>
  <si>
    <t>"w_s"</t>
  </si>
  <si>
    <t>"ww_e"</t>
  </si>
  <si>
    <t>"ww_j"</t>
  </si>
  <si>
    <t>"Y"</t>
  </si>
  <si>
    <t>{&lt;visFmtNumGenNoUnits&gt;}</t>
  </si>
  <si>
    <t>{&lt;visFmtStrNormal&gt;}</t>
  </si>
  <si>
    <t>""text""</t>
  </si>
  <si>
    <t>{&lt;visFmtTimeGen&gt;}</t>
  </si>
  <si>
    <t>"tt_c"</t>
  </si>
  <si>
    <t>"tt_e"</t>
  </si>
  <si>
    <t>"tt_j"</t>
  </si>
  <si>
    <t>"tt_k"</t>
  </si>
  <si>
    <t>"tt_s"</t>
  </si>
  <si>
    <t>"t_c"</t>
  </si>
  <si>
    <t>"t_e"</t>
  </si>
  <si>
    <t>"t_j"</t>
  </si>
  <si>
    <t>"t_k"</t>
  </si>
  <si>
    <t>"t_s"</t>
  </si>
  <si>
    <t>{&lt;visFmtMsoFEExtra1&gt;}</t>
  </si>
  <si>
    <t>{&lt;217&gt;}</t>
  </si>
  <si>
    <t>{&lt;218&gt;}</t>
  </si>
  <si>
    <t>{&lt;219&gt;}</t>
  </si>
  <si>
    <t>{&lt;220&gt;}</t>
  </si>
  <si>
    <t>{&lt;221&gt;}</t>
  </si>
  <si>
    <t>5</t>
  </si>
  <si>
    <t>Wednesday, August 18, 2021</t>
  </si>
  <si>
    <t>18/8/21</t>
  </si>
  <si>
    <t>18/08/21</t>
  </si>
  <si>
    <t>18 Aug, 2021</t>
  </si>
  <si>
    <t>18 August, 2021</t>
  </si>
  <si>
    <t>21/08/18</t>
  </si>
  <si>
    <r>
      <t>110</t>
    </r>
    <r>
      <rPr>
        <sz val="11"/>
        <color theme="1"/>
        <rFont val="MS Gothic"/>
        <family val="3"/>
      </rPr>
      <t>年八月月十八日</t>
    </r>
  </si>
  <si>
    <t>21-08-18</t>
  </si>
  <si>
    <t>2021 08 18</t>
  </si>
  <si>
    <t>8.18.2021</t>
  </si>
  <si>
    <t>Aug. 18, 21</t>
  </si>
  <si>
    <t>中華民國2021年八月月十八日</t>
  </si>
  <si>
    <t>民國2021年八月月十八日</t>
  </si>
  <si>
    <t>110年8月18日 星期三</t>
  </si>
  <si>
    <t>110年8月18日</t>
  </si>
  <si>
    <t>令和3年8月18日 水曜日</t>
  </si>
  <si>
    <t>令和3年8月18日</t>
  </si>
  <si>
    <t>08/18/21</t>
  </si>
  <si>
    <t>8/18/2021</t>
  </si>
  <si>
    <t>Aug 18, 2021</t>
  </si>
  <si>
    <t>August 18, 2021</t>
  </si>
  <si>
    <t>2021/8/18</t>
  </si>
  <si>
    <t>2021-8-18</t>
  </si>
  <si>
    <t>8/18/21</t>
  </si>
  <si>
    <t>2021-08-18</t>
  </si>
  <si>
    <t>18-Aug-21</t>
  </si>
  <si>
    <t>18 August 2021</t>
  </si>
  <si>
    <t>2.8</t>
  </si>
  <si>
    <t>2.750</t>
  </si>
  <si>
    <t>12 2/4</t>
  </si>
  <si>
    <t>8/18/2021 3:41:30 PM</t>
  </si>
  <si>
    <t>3:41:30 PM</t>
  </si>
  <si>
    <t>3:41</t>
  </si>
  <si>
    <t>03:41</t>
  </si>
  <si>
    <t>15:41</t>
  </si>
  <si>
    <t>3:41 PM</t>
  </si>
  <si>
    <t>03:41 PM</t>
  </si>
  <si>
    <t>午後 3:41</t>
  </si>
  <si>
    <t>下午 3:41</t>
  </si>
  <si>
    <t>오후 3:41</t>
  </si>
  <si>
    <t>午後 3時41分</t>
  </si>
  <si>
    <t>15時41分</t>
  </si>
  <si>
    <t>下午 3時41分</t>
  </si>
  <si>
    <t>오후 3시41분</t>
  </si>
  <si>
    <t>15시41분</t>
  </si>
  <si>
    <t>下午 03:41</t>
  </si>
  <si>
    <t>8/18/2021 3:41 PM</t>
  </si>
  <si>
    <t>15:41:30</t>
  </si>
  <si>
    <t>CY(42.8,""FRF"")</t>
  </si>
  <si>
    <t>Date_Pdf020</t>
  </si>
  <si>
    <t>Date_Pdf020N</t>
  </si>
  <si>
    <t>Date_Pdf021</t>
  </si>
  <si>
    <t>Date_Pdf021N</t>
  </si>
  <si>
    <t>Date_Pdf022N</t>
  </si>
  <si>
    <t>Date_Pdf023N</t>
  </si>
  <si>
    <t>Date_Pdf024N</t>
  </si>
  <si>
    <t>Date_Pdf025N</t>
  </si>
  <si>
    <t>Date_Pdf026N</t>
  </si>
  <si>
    <t>Date_Pdf027N</t>
  </si>
  <si>
    <t>Date_Pdf028N</t>
  </si>
  <si>
    <t>Date_Pdf029N</t>
  </si>
  <si>
    <t>Date_Pdf044N</t>
  </si>
  <si>
    <t>Date_Pdf045N</t>
  </si>
  <si>
    <t>Date_Pdf050N</t>
  </si>
  <si>
    <t>Date_Pdf051N</t>
  </si>
  <si>
    <t>Date_Pdf052N</t>
  </si>
  <si>
    <t>Date_Pdf053N</t>
  </si>
  <si>
    <t>Date_Pdf054N</t>
  </si>
  <si>
    <t>Date_Pdf055N</t>
  </si>
  <si>
    <t>Date_Pdf056N</t>
  </si>
  <si>
    <t>Date_Pdf057N</t>
  </si>
  <si>
    <t>Date_Pdf058N</t>
  </si>
  <si>
    <t>Date_Pdf059N</t>
  </si>
  <si>
    <t>Date_Pdf060N</t>
  </si>
  <si>
    <t>Date_Pdf061N</t>
  </si>
  <si>
    <t>Date_Pdf062N</t>
  </si>
  <si>
    <t>Date_Pdf063N</t>
  </si>
  <si>
    <t>Date_Pdf064N</t>
  </si>
  <si>
    <t>Date_Pdf065N</t>
  </si>
  <si>
    <t>Date_Pdf076N</t>
  </si>
  <si>
    <t>Date_Pdf077N</t>
  </si>
  <si>
    <t>Date_Pdf078N</t>
  </si>
  <si>
    <t>Date_Pdf079N</t>
  </si>
  <si>
    <t>Date_Pdf200N</t>
  </si>
  <si>
    <t>Date_Pdf201N</t>
  </si>
  <si>
    <t>Date_Pdf202N</t>
  </si>
  <si>
    <t>Date_Pdf203N</t>
  </si>
  <si>
    <t>Date_Pdf204N</t>
  </si>
  <si>
    <t>Date_Pdf205N</t>
  </si>
  <si>
    <t>Date_Pdf206N</t>
  </si>
  <si>
    <t>Date_Pdf207N</t>
  </si>
  <si>
    <t>Date_Pdf208N</t>
  </si>
  <si>
    <t>Date_Pdf209N</t>
  </si>
  <si>
    <t>Date_Pdf210N</t>
  </si>
  <si>
    <t>Date_SlashD</t>
  </si>
  <si>
    <t>Date_eL_c</t>
  </si>
  <si>
    <t>Date_eeL_j</t>
  </si>
  <si>
    <t>Date_Ga</t>
  </si>
  <si>
    <t>Date_Gb</t>
  </si>
  <si>
    <t>Date_nL</t>
  </si>
  <si>
    <t>Date_wL_c</t>
  </si>
  <si>
    <t>Hello</t>
  </si>
  <si>
    <t>HELLO</t>
  </si>
  <si>
    <t>hello</t>
  </si>
  <si>
    <t>""2 ft 11.33in""</t>
  </si>
  <si>
    <t>""0ft 11.25in""</t>
  </si>
  <si>
    <t>Date_gggL_j</t>
  </si>
  <si>
    <t>Number_Pdf000</t>
  </si>
  <si>
    <t>Number_Pdf000N</t>
  </si>
  <si>
    <t>Number_Pdf001N</t>
  </si>
  <si>
    <t>Number_Pdf002N</t>
  </si>
  <si>
    <t>Number_Pdf003N</t>
  </si>
  <si>
    <t>Number_Pdf004N</t>
  </si>
  <si>
    <t>Number_Pdf005N</t>
  </si>
  <si>
    <t>Number_Pdf006N</t>
  </si>
  <si>
    <t>Number_Pdf007N</t>
  </si>
  <si>
    <t>Number_Pdf008N</t>
  </si>
  <si>
    <t>Number_Pdf009N</t>
  </si>
  <si>
    <t>Number_Pdf010N</t>
  </si>
  <si>
    <t>Number_Pdf011N</t>
  </si>
  <si>
    <t>Number_Pdf012N</t>
  </si>
  <si>
    <t>Number_Pdf013N</t>
  </si>
  <si>
    <t>Number_Pdf014N</t>
  </si>
  <si>
    <t>Number_Pdf015N</t>
  </si>
  <si>
    <t>Number_Pdf016N</t>
  </si>
  <si>
    <t>Number_Pdf017N</t>
  </si>
  <si>
    <t>Number_Pdf018N</t>
  </si>
  <si>
    <t>String_Pdf037</t>
  </si>
  <si>
    <t>String_Pdf037N</t>
  </si>
  <si>
    <t>String_Pdf038N</t>
  </si>
  <si>
    <t>String_Pdf039N</t>
  </si>
  <si>
    <t>String_SlashB</t>
  </si>
  <si>
    <t>String_SlashF</t>
  </si>
  <si>
    <t>String_Slashu</t>
  </si>
  <si>
    <t>String_Space</t>
  </si>
  <si>
    <t>String_txt1</t>
  </si>
  <si>
    <t>String_txt2</t>
  </si>
  <si>
    <t>String_uuuLa</t>
  </si>
  <si>
    <t>X_Pdf217</t>
  </si>
  <si>
    <t>X_Pdf217N</t>
  </si>
  <si>
    <t>X_Pdf218N</t>
  </si>
  <si>
    <t>X_Pdf219N</t>
  </si>
  <si>
    <t>X_Pdf220N</t>
  </si>
  <si>
    <t>X_Pdf221N</t>
  </si>
  <si>
    <t>Time_Colon</t>
  </si>
  <si>
    <t>Time_Pdf030</t>
  </si>
  <si>
    <t>Time_Pdf030N</t>
  </si>
  <si>
    <t>Time_Pdf031N</t>
  </si>
  <si>
    <t>Time_Pdf032N</t>
  </si>
  <si>
    <t>Time_Pdf033N</t>
  </si>
  <si>
    <t>Time_Pdf034N</t>
  </si>
  <si>
    <t>Time_Pdf035N</t>
  </si>
  <si>
    <t>Time_Pdf036N</t>
  </si>
  <si>
    <t>Time_Pdf046N</t>
  </si>
  <si>
    <t>Time_Pdf066N</t>
  </si>
  <si>
    <t>Time_Pdf067N</t>
  </si>
  <si>
    <t>Time_Pdf068N</t>
  </si>
  <si>
    <t>Time_Pdf069N</t>
  </si>
  <si>
    <t>Time_Pdf070N</t>
  </si>
  <si>
    <t>Time_Pdf071N</t>
  </si>
  <si>
    <t>Time_Pdf072N</t>
  </si>
  <si>
    <t>Time_Pdf073N</t>
  </si>
  <si>
    <t>Time_Pdf074N</t>
  </si>
  <si>
    <t>Time_Pdf075N</t>
  </si>
  <si>
    <t>Time_Pdf080N</t>
  </si>
  <si>
    <t>Time_Pdf081N</t>
  </si>
  <si>
    <t>Time_Pdf211N</t>
  </si>
  <si>
    <t>Time_Pdf212N</t>
  </si>
  <si>
    <t>Time_Pdf213N</t>
  </si>
  <si>
    <t>Time_Pdf214N</t>
  </si>
  <si>
    <t>Time_Pdf215N</t>
  </si>
  <si>
    <t>Time_Pdf216N</t>
  </si>
  <si>
    <t>Elapsed date Used with the d, dd, w, and ww placeholders to display duration units. For example, [d] or [dd] is elapsed days and [w] or [ww] is elapsed weeks.</t>
  </si>
  <si>
    <t>Elapsed time Used with the h, hh, m, mm, s, and ss placeholders to display duration units. For example, [h] or [hh] is elapsed hours, [m] or [mm] is elapsed minutes, and [s] or [ss] is elapsed seconds.</t>
  </si>
  <si>
    <t>Text For string values, substitutes the input with lowercase.</t>
  </si>
  <si>
    <t>Long label Inserts unit labels after each subunit. For example: inches, feet, degrees The U placeholder inserts mixed-case labels, while the u placeholder inserts lowercase labels. Inserts the same number of spaces before the label as before the placeholder.</t>
  </si>
  <si>
    <t>Currency symbol. Displays the currency symbol defined for the system</t>
  </si>
  <si>
    <t xml:space="preserve">Date or time Displays date and time values using a short (c) or long (C) date format, and the general time format. </t>
  </si>
  <si>
    <t>Day Displays the day as a number (1-31) without a leading zero.</t>
  </si>
  <si>
    <t>Day placeholder for Traditional Chinese. Displays the day of the month as the textual representation of the ordinal number. Independent of the user locale.</t>
  </si>
  <si>
    <t xml:space="preserve">Year For Traditional Chinese, displays a string representing the republic year. </t>
  </si>
  <si>
    <t>Year For Traditional Chinese, displays a string representing the republic year. (Displays a string representing the Julian year.)??? For Japanese, displays Gengo year as a two-digit Arabic numeral with leading zero if needed. For Korean, displays the Korean year as a four-digit Arabic numeral.</t>
  </si>
  <si>
    <t>Year for Japanese, displays short version for Gengo era. For Korean, displays Korean year label followed by a space.</t>
  </si>
  <si>
    <t>Year for Traditional Chinese, displays full version for formal year label. For Japanese, displays full version for Gengo era in Kanji. For Korean, displays Korean year label followed by a space.</t>
  </si>
  <si>
    <t xml:space="preserve">Year for Korean, displays Korean year label followed by a space. </t>
  </si>
  <si>
    <t xml:space="preserve">Month placeholder for Traditional Chinese. Displays the full name of the month. </t>
  </si>
  <si>
    <t>Day placeholder for Simplified Chinese. Independent of the user locale.</t>
  </si>
  <si>
    <t>Digit Displays either a digit or nothing. Leading and trailing zeros are not displayed. If more digits than placeholders are to the left of the decimal, all digits are displayed. If more digits than placeholders are to the right of the decimal, the fraction is rounded to the number of placeholders. For a dimension, if the placeholder is the leftmost digit, subunits that are 0 are not displayed. So, if the value is zero the last character should be a zero rather than a #</t>
  </si>
  <si>
    <t>Digit placeholder (zero). Displays either a digit or nothing. Leading and trailing zeros are displayed. If more digits than placeholders are to the left of the decimal, all digits are displayed. If more digits than placeholders are to the right of the decimal, the fraction is rounded to the number of placeholders. For a dimension, subunits that are 0 are displayed.</t>
  </si>
  <si>
    <t>Fraction Displays expression as a whole number with fraction if a leading digit placeholder is present. Otherwise, displays only the whole number in the numerator. If a number follows the digit placeholder in the denominator, rounds the fraction to the nearest fraction whose numerator is 1 and simplifies it. If a number is specified in the denominator without the digit placeholder, rounds to the nearest fraction but does not simplify it.</t>
  </si>
  <si>
    <t>Short label Inserts abbreviated unit labels after each subunit. For example: in., ft., deg. The U placeholder inserts mixed-case labels, while the u placeholder inserts lowercase labels. Inserts the same number of spaces before the label as before the placeholder.</t>
  </si>
  <si>
    <t>Universal label Inserts the universal (internal to Visio) form of unit labels after each subunit. The U placeholder inserts mixed-case labels. Inserts the same number of spaces before the label as before the placeholder.</t>
  </si>
  <si>
    <t>Universal label Inserts the universal (internal to Visio) form of unit labels after each subunit. The u placeholder inserts lowercase labels. Inserts the same number of spaces before the label as before the placeholder.</t>
  </si>
  <si>
    <t>Simplified Chinese AM/PM designator. Displays the designator. Independent of user locale.</t>
  </si>
  <si>
    <t>Year For Japanese, displays Gengo year as a one- or two-digit Arabic numeral.</t>
  </si>
  <si>
    <t>Year For Korean, displays the Korean year as a four-digit Arabic numeral.</t>
  </si>
  <si>
    <t>Year Locale-specific. For Traditional Chinese, Displays string representing the Julian year. For Japanese, Displays Gengo year as one or two digits and no leading zero. For Korean, Displays the Korean year as a four-digit Arabic numeral.</t>
  </si>
  <si>
    <t>Year Locale-specific. For Traditional Chinese, displays string representing the Julian year. For Japanese, displays Gengo year as a two-digit Arabic numeral with leading zero if needed. For Korean, displays the Korean year as a four-digit Arabic numeral.</t>
  </si>
  <si>
    <t>Year for Traditional Chinese, displays short version for formal year label. For Japanese, displays short version for Gengo era in Kanji. For Korean, displays Korean year label followed by a space.</t>
  </si>
  <si>
    <t xml:space="preserve">Year for Traditional Chinese, displays short version for formal year label. </t>
  </si>
  <si>
    <t>Year for Japanese, displays short version for Gengo era in Kanji. .</t>
  </si>
  <si>
    <t xml:space="preserve">Year For Japanese, displays full version for Gengo era in Kanji. </t>
  </si>
  <si>
    <t>Year Locale-specific. For Traditional Chinese, displays the republic year as an Arabic numeral. For Japanese, displays Gengo year as one or two digits and no leading zero. For Korean, displays the Korean year as a four-digit Arabic numeral.</t>
  </si>
  <si>
    <t>Year Locale-specific. For Traditional Chinese, displays the republic year as an Arabic numeral. For Japanese, displays Gengo year as a two-digit Arabic numeral with leading zero if needed. For Korean, displays the Korean year as a four-digit Arabic numeral.</t>
  </si>
  <si>
    <t>Long label Inserts unit labels after each subunit. For example: inches, feet, degrees The UU placeholder inserts mixed-case labels. Inserts the same number of spaces before the label as before the placeholder.</t>
  </si>
  <si>
    <t>Long label Inserts unit labels after each subunit. For example: inches, feet, degrees The uu placeholder inserts lowercase labels. Inserts the same number of spaces before the label as before the placeholder.</t>
  </si>
  <si>
    <t>Long day of week placeholder for English. Displays the day as a full name (Sunday-Saturday).</t>
  </si>
  <si>
    <t xml:space="preserve">Short day of week placeholder for English. Displays the day as an abbreviation (Sun-Sat). </t>
  </si>
  <si>
    <t xml:space="preserve">Short day of week placeholder for Korean. Displays the day as an abbreviation. </t>
  </si>
  <si>
    <t xml:space="preserve">Short day of week placeholder for Japanese. Displays the day as an abbreviation. </t>
  </si>
  <si>
    <t xml:space="preserve">Long day of week placeholder for Korean. Displays the day as a full name. </t>
  </si>
  <si>
    <t xml:space="preserve">Long day of week placeholder for Japanese. Displays the day as a full name. </t>
  </si>
  <si>
    <r>
      <t>2021</t>
    </r>
    <r>
      <rPr>
        <sz val="11"/>
        <color theme="1"/>
        <rFont val="MS Gothic"/>
        <family val="3"/>
      </rPr>
      <t>年</t>
    </r>
    <r>
      <rPr>
        <sz val="11"/>
        <color theme="1"/>
        <rFont val="Calibri"/>
        <family val="2"/>
        <scheme val="minor"/>
      </rPr>
      <t>8</t>
    </r>
    <r>
      <rPr>
        <sz val="11"/>
        <color theme="1"/>
        <rFont val="MS Gothic"/>
        <family val="3"/>
      </rPr>
      <t>月</t>
    </r>
    <r>
      <rPr>
        <sz val="11"/>
        <color theme="1"/>
        <rFont val="Calibri"/>
        <family val="2"/>
        <scheme val="minor"/>
      </rPr>
      <t>18</t>
    </r>
    <r>
      <rPr>
        <sz val="11"/>
        <color theme="1"/>
        <rFont val="MS Gothic"/>
        <family val="3"/>
      </rPr>
      <t>日</t>
    </r>
    <r>
      <rPr>
        <sz val="11"/>
        <color theme="1"/>
        <rFont val="Calibri"/>
        <family val="2"/>
        <scheme val="minor"/>
      </rPr>
      <t xml:space="preserve"> </t>
    </r>
    <r>
      <rPr>
        <sz val="11"/>
        <color theme="1"/>
        <rFont val="MS Gothic"/>
        <family val="3"/>
      </rPr>
      <t>水曜日</t>
    </r>
  </si>
  <si>
    <r>
      <t>2021</t>
    </r>
    <r>
      <rPr>
        <sz val="11"/>
        <color theme="1"/>
        <rFont val="MS Gothic"/>
        <family val="3"/>
      </rPr>
      <t>年</t>
    </r>
    <r>
      <rPr>
        <sz val="11"/>
        <color theme="1"/>
        <rFont val="Calibri"/>
        <family val="2"/>
        <scheme val="minor"/>
      </rPr>
      <t>8</t>
    </r>
    <r>
      <rPr>
        <sz val="11"/>
        <color theme="1"/>
        <rFont val="MS Gothic"/>
        <family val="3"/>
      </rPr>
      <t>月</t>
    </r>
    <r>
      <rPr>
        <sz val="11"/>
        <color theme="1"/>
        <rFont val="Calibri"/>
        <family val="2"/>
        <scheme val="minor"/>
      </rPr>
      <t>18</t>
    </r>
    <r>
      <rPr>
        <sz val="11"/>
        <color theme="1"/>
        <rFont val="MS Gothic"/>
        <family val="3"/>
      </rPr>
      <t>日</t>
    </r>
  </si>
  <si>
    <r>
      <t>110</t>
    </r>
    <r>
      <rPr>
        <sz val="11"/>
        <color theme="1"/>
        <rFont val="MS Gothic"/>
        <family val="3"/>
      </rPr>
      <t>年八月月十八日</t>
    </r>
    <r>
      <rPr>
        <sz val="11"/>
        <color theme="1"/>
        <rFont val="Calibri"/>
        <family val="2"/>
        <scheme val="minor"/>
      </rPr>
      <t xml:space="preserve"> </t>
    </r>
    <r>
      <rPr>
        <sz val="11"/>
        <color theme="1"/>
        <rFont val="MS Gothic"/>
        <family val="3"/>
      </rPr>
      <t>星期三</t>
    </r>
  </si>
  <si>
    <r>
      <t>단기</t>
    </r>
    <r>
      <rPr>
        <sz val="11"/>
        <color theme="1"/>
        <rFont val="Calibri"/>
        <family val="2"/>
        <scheme val="minor"/>
      </rPr>
      <t xml:space="preserve"> 4354</t>
    </r>
    <r>
      <rPr>
        <sz val="11"/>
        <color theme="1"/>
        <rFont val="Malgun Gothic"/>
        <family val="2"/>
      </rPr>
      <t>년</t>
    </r>
    <r>
      <rPr>
        <sz val="11"/>
        <color theme="1"/>
        <rFont val="Calibri"/>
        <family val="2"/>
        <scheme val="minor"/>
      </rPr>
      <t>8</t>
    </r>
    <r>
      <rPr>
        <sz val="11"/>
        <color theme="1"/>
        <rFont val="Malgun Gothic"/>
        <family val="2"/>
      </rPr>
      <t>월</t>
    </r>
    <r>
      <rPr>
        <sz val="11"/>
        <color theme="1"/>
        <rFont val="Calibri"/>
        <family val="2"/>
        <scheme val="minor"/>
      </rPr>
      <t>18</t>
    </r>
    <r>
      <rPr>
        <sz val="11"/>
        <color theme="1"/>
        <rFont val="Malgun Gothic"/>
        <family val="2"/>
      </rPr>
      <t>일</t>
    </r>
    <r>
      <rPr>
        <sz val="11"/>
        <color theme="1"/>
        <rFont val="Calibri"/>
        <family val="2"/>
        <scheme val="minor"/>
      </rPr>
      <t xml:space="preserve"> </t>
    </r>
    <r>
      <rPr>
        <sz val="11"/>
        <color theme="1"/>
        <rFont val="Malgun Gothic"/>
        <family val="2"/>
      </rPr>
      <t>수요일</t>
    </r>
  </si>
  <si>
    <r>
      <t>2021</t>
    </r>
    <r>
      <rPr>
        <sz val="11"/>
        <color theme="1"/>
        <rFont val="Malgun Gothic"/>
        <family val="2"/>
      </rPr>
      <t>년</t>
    </r>
    <r>
      <rPr>
        <sz val="11"/>
        <color theme="1"/>
        <rFont val="Calibri"/>
        <family val="2"/>
        <scheme val="minor"/>
      </rPr>
      <t>8</t>
    </r>
    <r>
      <rPr>
        <sz val="11"/>
        <color theme="1"/>
        <rFont val="Malgun Gothic"/>
        <family val="2"/>
      </rPr>
      <t>월</t>
    </r>
    <r>
      <rPr>
        <sz val="11"/>
        <color theme="1"/>
        <rFont val="Calibri"/>
        <family val="2"/>
        <scheme val="minor"/>
      </rPr>
      <t>18</t>
    </r>
    <r>
      <rPr>
        <sz val="11"/>
        <color theme="1"/>
        <rFont val="Malgun Gothic"/>
        <family val="2"/>
      </rPr>
      <t>일</t>
    </r>
    <r>
      <rPr>
        <sz val="11"/>
        <color theme="1"/>
        <rFont val="Calibri"/>
        <family val="2"/>
        <scheme val="minor"/>
      </rPr>
      <t xml:space="preserve"> </t>
    </r>
    <r>
      <rPr>
        <sz val="11"/>
        <color theme="1"/>
        <rFont val="Malgun Gothic"/>
        <family val="2"/>
      </rPr>
      <t>수요일</t>
    </r>
  </si>
  <si>
    <r>
      <t>단기</t>
    </r>
    <r>
      <rPr>
        <sz val="11"/>
        <color theme="1"/>
        <rFont val="Calibri"/>
        <family val="2"/>
        <scheme val="minor"/>
      </rPr>
      <t xml:space="preserve"> 4354</t>
    </r>
    <r>
      <rPr>
        <sz val="11"/>
        <color theme="1"/>
        <rFont val="Malgun Gothic"/>
        <family val="2"/>
      </rPr>
      <t>년</t>
    </r>
    <r>
      <rPr>
        <sz val="11"/>
        <color theme="1"/>
        <rFont val="Calibri"/>
        <family val="2"/>
        <scheme val="minor"/>
      </rPr>
      <t>8</t>
    </r>
    <r>
      <rPr>
        <sz val="11"/>
        <color theme="1"/>
        <rFont val="Malgun Gothic"/>
        <family val="2"/>
      </rPr>
      <t>월</t>
    </r>
    <r>
      <rPr>
        <sz val="11"/>
        <color theme="1"/>
        <rFont val="Calibri"/>
        <family val="2"/>
        <scheme val="minor"/>
      </rPr>
      <t>18</t>
    </r>
    <r>
      <rPr>
        <sz val="11"/>
        <color theme="1"/>
        <rFont val="Malgun Gothic"/>
        <family val="2"/>
      </rPr>
      <t>일</t>
    </r>
  </si>
  <si>
    <r>
      <t>2021</t>
    </r>
    <r>
      <rPr>
        <sz val="11"/>
        <color theme="1"/>
        <rFont val="Malgun Gothic"/>
        <family val="2"/>
      </rPr>
      <t>년</t>
    </r>
    <r>
      <rPr>
        <sz val="11"/>
        <color theme="1"/>
        <rFont val="Calibri"/>
        <family val="2"/>
        <scheme val="minor"/>
      </rPr>
      <t>8</t>
    </r>
    <r>
      <rPr>
        <sz val="11"/>
        <color theme="1"/>
        <rFont val="Malgun Gothic"/>
        <family val="2"/>
      </rPr>
      <t>월</t>
    </r>
    <r>
      <rPr>
        <sz val="11"/>
        <color theme="1"/>
        <rFont val="Calibri"/>
        <family val="2"/>
        <scheme val="minor"/>
      </rPr>
      <t>18</t>
    </r>
    <r>
      <rPr>
        <sz val="11"/>
        <color theme="1"/>
        <rFont val="Malgun Gothic"/>
        <family val="2"/>
      </rPr>
      <t>일</t>
    </r>
  </si>
  <si>
    <r>
      <t>星期三</t>
    </r>
    <r>
      <rPr>
        <sz val="11"/>
        <color theme="1"/>
        <rFont val="Calibri"/>
        <family val="2"/>
        <scheme val="minor"/>
      </rPr>
      <t xml:space="preserve"> 2021 08 18</t>
    </r>
  </si>
  <si>
    <r>
      <t>星期三</t>
    </r>
    <r>
      <rPr>
        <sz val="11"/>
        <color theme="1"/>
        <rFont val="Calibri"/>
        <family val="2"/>
        <scheme val="minor"/>
      </rPr>
      <t xml:space="preserve"> 2021</t>
    </r>
    <r>
      <rPr>
        <sz val="11"/>
        <color theme="1"/>
        <rFont val="MS Gothic"/>
        <family val="3"/>
      </rPr>
      <t>年</t>
    </r>
    <r>
      <rPr>
        <sz val="11"/>
        <color theme="1"/>
        <rFont val="Calibri"/>
        <family val="2"/>
        <scheme val="minor"/>
      </rPr>
      <t>8</t>
    </r>
    <r>
      <rPr>
        <sz val="11"/>
        <color theme="1"/>
        <rFont val="MS Gothic"/>
        <family val="3"/>
      </rPr>
      <t>月</t>
    </r>
    <r>
      <rPr>
        <sz val="11"/>
        <color theme="1"/>
        <rFont val="Calibri"/>
        <family val="2"/>
        <scheme val="minor"/>
      </rPr>
      <t>18</t>
    </r>
    <r>
      <rPr>
        <sz val="11"/>
        <color theme="1"/>
        <rFont val="MS Gothic"/>
        <family val="3"/>
      </rPr>
      <t>日</t>
    </r>
  </si>
  <si>
    <t>String_hash</t>
  </si>
  <si>
    <t>String_Comma</t>
  </si>
  <si>
    <t>String_Connected</t>
  </si>
  <si>
    <t>String_DecimaL</t>
  </si>
  <si>
    <t>String_E</t>
  </si>
  <si>
    <t>String_Number</t>
  </si>
  <si>
    <t>"" 0 ft. 11.53 in.""</t>
  </si>
  <si>
    <t>""0 ft. 11.53 in.""</t>
  </si>
  <si>
    <t>""Dydd da""</t>
  </si>
  <si>
    <t>String4</t>
  </si>
  <si>
    <t>String_uLa</t>
  </si>
  <si>
    <t>String_uLb</t>
  </si>
  <si>
    <t>String_uLc</t>
  </si>
  <si>
    <t xml:space="preserve">Year For Japanese, displays Gengo year as a two-digit Arabic numeral. </t>
  </si>
  <si>
    <t xml:space="preserve">Year for Traditional Chinese, Displays string representing the Julian year. </t>
  </si>
  <si>
    <t xml:space="preserve">Year for Japanese, displays short version for Gengo era. </t>
  </si>
  <si>
    <t xml:space="preserve">Year for Traditional Chinese, displays full version for formal year label. </t>
  </si>
  <si>
    <t>Month placeholder for English. Displays the full name of the month. .</t>
  </si>
  <si>
    <t xml:space="preserve">Year For Traditional Chinese, displays the republic year as an Arabic numeral. </t>
  </si>
  <si>
    <t>Date separator. If the expression is a date, separates the date components. Displays the date separator defined for the system</t>
  </si>
  <si>
    <t xml:space="preserve">Day placeholder for Traditional Chinese. </t>
  </si>
  <si>
    <t>Thousand’s separator. If surrounded by digit placeholders (# or 0), the separator separates thousands from hundreds within a number that has four or more digits to the left of the decimal. Displays the thousands separator defined for the system</t>
  </si>
  <si>
    <t>Decimal Determines how many digits are displayed to the left and right of the decimal position. In a multipart unit, the decimal is used in the smallest (rightmost) subunit. Displays the decimal character defined for the system</t>
  </si>
  <si>
    <t>Time separator. Displays the time defined for the system</t>
  </si>
  <si>
    <t>AM/PM abbreviation. Displays the abbreviation defined for the system</t>
  </si>
  <si>
    <t xml:space="preserve">English AM/PM designator. Displays the short designator. </t>
  </si>
  <si>
    <t xml:space="preserve">Japanese AM/PM designator. Displays the designator. </t>
  </si>
  <si>
    <t xml:space="preserve">Korean AM/PM designator. Displays the designator. </t>
  </si>
  <si>
    <t xml:space="preserve">English AM/PM designator. Displays the full designator. </t>
  </si>
  <si>
    <t xml:space="preserve">Traditional Chinese AM/PM designator. Displays the designator. </t>
  </si>
  <si>
    <t xml:space="preserve">Simplified Chinese AM/PM designator. Displays the designator. </t>
  </si>
  <si>
    <t>"'text'"</t>
  </si>
  <si>
    <r>
      <t xml:space="preserve">Currency symbol.  Displays the currency symbol defined for the system's </t>
    </r>
    <r>
      <rPr>
        <b/>
        <sz val="11"/>
        <color theme="1"/>
        <rFont val="Calibri"/>
        <family val="2"/>
        <scheme val="minor"/>
      </rPr>
      <t xml:space="preserve">Region and Language </t>
    </r>
    <r>
      <rPr>
        <sz val="11"/>
        <color theme="1"/>
        <rFont val="Calibri"/>
        <family val="2"/>
        <scheme val="minor"/>
      </rPr>
      <t>settings (Control Panel)</t>
    </r>
  </si>
  <si>
    <r>
      <t xml:space="preserve">Date separator. If the expression is a date, separates the date components.  Displays the date separator defined for the system's </t>
    </r>
    <r>
      <rPr>
        <b/>
        <sz val="11"/>
        <color theme="1"/>
        <rFont val="Calibri"/>
        <family val="2"/>
        <scheme val="minor"/>
      </rPr>
      <t>Region and Language</t>
    </r>
    <r>
      <rPr>
        <sz val="11"/>
        <color theme="1"/>
        <rFont val="Calibri"/>
        <family val="2"/>
        <scheme val="minor"/>
      </rPr>
      <t xml:space="preserve"> settings (Control Panel).</t>
    </r>
  </si>
  <si>
    <r>
      <t xml:space="preserve">Thousand’s separator.  If surrounded by digit placeholders (# or 0), the separator separates thousands from hundreds within a number that has four or more digits to the left of the decimal.  Displays the thousands separator defined for the system's </t>
    </r>
    <r>
      <rPr>
        <b/>
        <sz val="11"/>
        <color theme="1"/>
        <rFont val="Calibri"/>
        <family val="2"/>
        <scheme val="minor"/>
      </rPr>
      <t>Region and Language</t>
    </r>
    <r>
      <rPr>
        <sz val="11"/>
        <color theme="1"/>
        <rFont val="Calibri"/>
        <family val="2"/>
        <scheme val="minor"/>
      </rPr>
      <t xml:space="preserve"> settings (Control Panel).</t>
    </r>
  </si>
  <si>
    <r>
      <t xml:space="preserve">Decimal placeholder. Determines how many digits are displayed to the left and right of the decimal position. In a multipart unit, the decimal is used in the smallest (rightmost) subunit.  Displays the decimal character defined for the system's </t>
    </r>
    <r>
      <rPr>
        <b/>
        <sz val="11"/>
        <color theme="1"/>
        <rFont val="Calibri"/>
        <family val="2"/>
        <scheme val="minor"/>
      </rPr>
      <t>Region and Language</t>
    </r>
    <r>
      <rPr>
        <sz val="11"/>
        <color theme="1"/>
        <rFont val="Calibri"/>
        <family val="2"/>
        <scheme val="minor"/>
      </rPr>
      <t xml:space="preserve"> settings (Control Panel).</t>
    </r>
  </si>
  <si>
    <r>
      <t xml:space="preserve">Time separator. Displays the time defined for the system's </t>
    </r>
    <r>
      <rPr>
        <b/>
        <sz val="11"/>
        <color theme="1"/>
        <rFont val="Calibri"/>
        <family val="2"/>
        <scheme val="minor"/>
      </rPr>
      <t>Region and Language</t>
    </r>
    <r>
      <rPr>
        <sz val="11"/>
        <color theme="1"/>
        <rFont val="Calibri"/>
        <family val="2"/>
        <scheme val="minor"/>
      </rPr>
      <t xml:space="preserve"> settings (Control Panel).</t>
    </r>
  </si>
  <si>
    <r>
      <t xml:space="preserve">AM/PM abbreviation. Displays the abbreviation defined for the system's </t>
    </r>
    <r>
      <rPr>
        <b/>
        <sz val="11"/>
        <color theme="1"/>
        <rFont val="Calibri"/>
        <family val="2"/>
        <scheme val="minor"/>
      </rPr>
      <t>Region and Language</t>
    </r>
    <r>
      <rPr>
        <sz val="11"/>
        <color theme="1"/>
        <rFont val="Calibri"/>
        <family val="2"/>
        <scheme val="minor"/>
      </rPr>
      <t xml:space="preserve"> settings (Control Panel).</t>
    </r>
  </si>
  <si>
    <r>
      <t xml:space="preserve">AM/PM designator. Displays the full designator defined for the system's </t>
    </r>
    <r>
      <rPr>
        <b/>
        <sz val="11"/>
        <color theme="1"/>
        <rFont val="Calibri"/>
        <family val="2"/>
        <scheme val="minor"/>
      </rPr>
      <t>Region and Language</t>
    </r>
    <r>
      <rPr>
        <sz val="11"/>
        <color theme="1"/>
        <rFont val="Calibri"/>
        <family val="2"/>
        <scheme val="minor"/>
      </rPr>
      <t xml:space="preserve"> settings (Control Panel).</t>
    </r>
  </si>
  <si>
    <t>DD</t>
  </si>
  <si>
    <t>Long date placeholder.  Displays a date in the long form defined for the system</t>
  </si>
  <si>
    <t>Short date placeholder.  Displays a date in the short form defined for the system</t>
  </si>
  <si>
    <t>Normal</t>
  </si>
  <si>
    <t>Uppercase</t>
  </si>
  <si>
    <t>Lowercase</t>
  </si>
  <si>
    <t>General</t>
  </si>
  <si>
    <t>#.####</t>
  </si>
  <si>
    <t>General Units</t>
  </si>
  <si>
    <t>#.#### u</t>
  </si>
  <si>
    <t>Whole Number (3)</t>
  </si>
  <si>
    <t>Whole Number with units (3 cm.)</t>
  </si>
  <si>
    <t>0 u</t>
  </si>
  <si>
    <t>Floating Point (2.75)</t>
  </si>
  <si>
    <t>Floating Point with units (2.75 cm.)</t>
  </si>
  <si>
    <t>0.00 u</t>
  </si>
  <si>
    <t>Fraction (2 3/4)</t>
  </si>
  <si>
    <t># ##/##</t>
  </si>
  <si>
    <t>Fraction with units (2 3/4 cm.)</t>
  </si>
  <si>
    <t># ##/## u</t>
  </si>
  <si>
    <t>Weeks</t>
  </si>
  <si>
    <t>[w] ‘ew.’</t>
  </si>
  <si>
    <t>Days</t>
  </si>
  <si>
    <t>[d] ‘ed.’</t>
  </si>
  <si>
    <t>Hours</t>
  </si>
  <si>
    <t>[h] ‘eh.’</t>
  </si>
  <si>
    <t>Minutes</t>
  </si>
  <si>
    <t>[m] ’em.’</t>
  </si>
  <si>
    <t>Seconds</t>
  </si>
  <si>
    <t>[s] ‘es.’</t>
  </si>
  <si>
    <t>Hours and minutes (1:23)</t>
  </si>
  <si>
    <t>[h]:[mm]</t>
  </si>
  <si>
    <t>Minutes and seconds (0:12)</t>
  </si>
  <si>
    <t>[m]:[ss]</t>
  </si>
  <si>
    <t>System Settings</t>
  </si>
  <si>
    <t>U0</t>
  </si>
  <si>
    <t>U0.00</t>
  </si>
  <si>
    <t>2.75$</t>
  </si>
  <si>
    <t>0.00U</t>
  </si>
  <si>
    <t>U 0.00</t>
  </si>
  <si>
    <t>2.75 $</t>
  </si>
  <si>
    <t>0.00 U</t>
  </si>
  <si>
    <t>2.75 Unitef States Dollar</t>
  </si>
  <si>
    <t>0.00 UU</t>
  </si>
  <si>
    <t>2.75 USD</t>
  </si>
  <si>
    <t>0.00 UUU</t>
  </si>
  <si>
    <t>{{M/d/yyyy}}</t>
  </si>
  <si>
    <t>Sunday, October 3, 1993</t>
  </si>
  <si>
    <t>{{dddd, MMMM d, yyyy}}</t>
  </si>
  <si>
    <t>{{MMMM d, yyyy}}</t>
  </si>
  <si>
    <t>{{M/d/yy}}</t>
  </si>
  <si>
    <t>{{yyyy-MM-dd}}</t>
  </si>
  <si>
    <t>{{d-MMM-yy}}</t>
  </si>
  <si>
    <t>10.3.1993</t>
  </si>
  <si>
    <t>{{M.d.yyyy}}</t>
  </si>
  <si>
    <t>Oct. 3, 93</t>
  </si>
  <si>
    <t>{{MMM. d, yy}}</t>
  </si>
  <si>
    <t>{{d MMMM yyyy}}</t>
  </si>
  <si>
    <t>{{MMMM yy}}</t>
  </si>
  <si>
    <t>{{MMM-yy}}</t>
  </si>
  <si>
    <t>{{M/d/yyyy h:mm am/pm}}</t>
  </si>
  <si>
    <t>{{M/d/yyyy h:mm:ss am/pm}}</t>
  </si>
  <si>
    <t>{{h:mm am/pm}}</t>
  </si>
  <si>
    <t>{{h:mm:ss am/pm}}</t>
  </si>
  <si>
    <t>{{HH:mm}}</t>
  </si>
  <si>
    <t>{{HH:mm:ss}}</t>
  </si>
  <si>
    <t>Group</t>
  </si>
  <si>
    <t>No Units</t>
  </si>
  <si>
    <t>2 Pl</t>
  </si>
  <si>
    <t>Fraction</t>
  </si>
  <si>
    <t>Def Units</t>
  </si>
  <si>
    <t>1 Pl</t>
  </si>
  <si>
    <t>FeetAndInches</t>
  </si>
  <si>
    <t>3 Pl</t>
  </si>
  <si>
    <t>0 Pl</t>
  </si>
  <si>
    <t>SecPM</t>
  </si>
  <si>
    <t>Mso</t>
  </si>
  <si>
    <t>Sec24</t>
  </si>
  <si>
    <t>HMM24</t>
  </si>
  <si>
    <t>HMM</t>
  </si>
  <si>
    <t>HMM AMPM</t>
  </si>
  <si>
    <t>hmm</t>
  </si>
  <si>
    <t>HHMM24</t>
  </si>
  <si>
    <t>HHMM</t>
  </si>
  <si>
    <t>HHMM AMPM</t>
  </si>
  <si>
    <t>Gen</t>
  </si>
  <si>
    <t>AMPM_PM</t>
  </si>
  <si>
    <t>AMPM_hmm</t>
  </si>
  <si>
    <t>AMPM_hhmm</t>
  </si>
  <si>
    <t>Upper</t>
  </si>
  <si>
    <t>Str</t>
  </si>
  <si>
    <t>Lower</t>
  </si>
  <si>
    <t>Gen No Units</t>
  </si>
  <si>
    <t>Num</t>
  </si>
  <si>
    <t>Gen Def Units</t>
  </si>
  <si>
    <t>FEExtra5</t>
  </si>
  <si>
    <t>FEExtra4</t>
  </si>
  <si>
    <t>FEExtra3</t>
  </si>
  <si>
    <t>FEExtra2</t>
  </si>
  <si>
    <t>FEExtra1</t>
  </si>
  <si>
    <t>YYYYMMMDDDWWW</t>
  </si>
  <si>
    <t>YYYYMMMDDD</t>
  </si>
  <si>
    <t>yyyymmdd</t>
  </si>
  <si>
    <t>yyyymdww</t>
  </si>
  <si>
    <t>yyyymd</t>
  </si>
  <si>
    <t>yyyy_m_d</t>
  </si>
  <si>
    <t>yymmdd</t>
  </si>
  <si>
    <t>yy_mm_dd</t>
  </si>
  <si>
    <t>wwyyyymmdd</t>
  </si>
  <si>
    <t>wwyyyymd</t>
  </si>
  <si>
    <t>TWNsYYYYMMDDD</t>
  </si>
  <si>
    <t>TWNfyyyymmddww</t>
  </si>
  <si>
    <t>TWNfYYYYMMDDD</t>
  </si>
  <si>
    <t>TWNfyyyymmdd</t>
  </si>
  <si>
    <t>ShortSlash</t>
  </si>
  <si>
    <t>ShortMon</t>
  </si>
  <si>
    <t>ShortAlt</t>
  </si>
  <si>
    <t>ShortAbb</t>
  </si>
  <si>
    <t>Short</t>
  </si>
  <si>
    <t>MonthYr</t>
  </si>
  <si>
    <t>Mon_Yr</t>
  </si>
  <si>
    <t>MmmmDYYYY</t>
  </si>
  <si>
    <t>MmmDYYYY</t>
  </si>
  <si>
    <t>MMDDYY</t>
  </si>
  <si>
    <t>MDYY</t>
  </si>
  <si>
    <t>LongDay</t>
  </si>
  <si>
    <t>Long</t>
  </si>
  <si>
    <t>ISO</t>
  </si>
  <si>
    <t>gggemdww</t>
  </si>
  <si>
    <t>gggemd</t>
  </si>
  <si>
    <t>geMMMMddddww</t>
  </si>
  <si>
    <t>geMMMMddd</t>
  </si>
  <si>
    <t>English</t>
  </si>
  <si>
    <t>DMYY</t>
  </si>
  <si>
    <t>DMMMYYYY</t>
  </si>
  <si>
    <t>DMMMMYYYY</t>
  </si>
  <si>
    <t>DDMMYY</t>
  </si>
  <si>
    <t>Language</t>
  </si>
  <si>
    <t>Type</t>
  </si>
  <si>
    <t>MSO</t>
  </si>
  <si>
    <t>Enumeration</t>
  </si>
  <si>
    <t>Date_Date_01</t>
  </si>
  <si>
    <t>Date_Date_02</t>
  </si>
  <si>
    <t>Date_Date_03</t>
  </si>
  <si>
    <t>Date_Date_04</t>
  </si>
  <si>
    <t>Date_Date_05</t>
  </si>
  <si>
    <t>Date_Date_06</t>
  </si>
  <si>
    <t>Date_Date_07</t>
  </si>
  <si>
    <t>Date_Date_08</t>
  </si>
  <si>
    <t>Date_Date_09</t>
  </si>
  <si>
    <t>Date_Date_10</t>
  </si>
  <si>
    <t>Date_Date_11</t>
  </si>
  <si>
    <t>Date_Date_12</t>
  </si>
  <si>
    <t>Date_Date_13</t>
  </si>
  <si>
    <t>Date_Date_14</t>
  </si>
  <si>
    <t>Date_Date_15</t>
  </si>
  <si>
    <t>Date_Date_16</t>
  </si>
  <si>
    <t>Date_Date_17</t>
  </si>
  <si>
    <t>String_uL</t>
  </si>
  <si>
    <t>Currency00</t>
  </si>
  <si>
    <t>Currency01</t>
  </si>
  <si>
    <t>Currency02</t>
  </si>
  <si>
    <t>Currency03</t>
  </si>
  <si>
    <t>Currency04</t>
  </si>
  <si>
    <t>Currency05</t>
  </si>
  <si>
    <t>Currency06</t>
  </si>
  <si>
    <t>Currency07</t>
  </si>
  <si>
    <t>Currency08</t>
  </si>
  <si>
    <t xml:space="preserve">Year </t>
  </si>
  <si>
    <t>"e"</t>
  </si>
  <si>
    <t>Date_eL</t>
  </si>
  <si>
    <t>1999</t>
  </si>
  <si>
    <t>Year Displays the year as a two-digit number (00-99). Can be y, yy, yyy, Y, YY or YYY</t>
  </si>
  <si>
    <t>0 Pl No Units   Pl is places</t>
  </si>
  <si>
    <t>String_Ua</t>
  </si>
  <si>
    <t>Time_Minutes</t>
  </si>
  <si>
    <t>Date_Months</t>
  </si>
  <si>
    <t>Time_Seconds</t>
  </si>
  <si>
    <t>Date_Weeks</t>
  </si>
  <si>
    <t>"H / h / HH / hh"</t>
  </si>
  <si>
    <t>"s / ss"</t>
  </si>
  <si>
    <t>"M / MM / MMM / MMMM"</t>
  </si>
  <si>
    <t>"m / mm / mmm / mmmm"</t>
  </si>
  <si>
    <t>"Y / y / YY / yy / YYY / yyy / YYYY / yyyy"</t>
  </si>
  <si>
    <t>Weeks Displays the year as a two-digit number (00-99). Can be y, yy, yyy, Y, YY or YYY</t>
  </si>
  <si>
    <t>Months Displays the year as a two-digit number (00-99). Can be y, yy, yyy, Y, YY or YYY</t>
  </si>
  <si>
    <t>Date_Days</t>
  </si>
  <si>
    <t>Hour Displays the hour with/without a leading zero in 24-hour form (0-24). Then in (00-12).</t>
  </si>
  <si>
    <t>Minute Displays the minutes with/without a leading zero (0-59).</t>
  </si>
  <si>
    <t>Second Displays the seconds with/without a leading zero (0-59).</t>
  </si>
  <si>
    <t>TIME(9,7,8)</t>
  </si>
  <si>
    <t>"T / t / TT / tt"</t>
  </si>
  <si>
    <t>"C / c"</t>
  </si>
  <si>
    <t>TIME(5,7,8)</t>
  </si>
  <si>
    <t>DATE(2000,6,7)</t>
  </si>
  <si>
    <t>"W / w / WW / ww"</t>
  </si>
  <si>
    <t>"d / dd / ddd / dddd / ddddd / dddddd"</t>
  </si>
  <si>
    <t>DATE(2002,6,7)</t>
  </si>
  <si>
    <t>Time_Times_AM</t>
  </si>
  <si>
    <t>Time_Times_PM</t>
  </si>
  <si>
    <t>Date_Year_1999</t>
  </si>
  <si>
    <t>Date_Year_2000</t>
  </si>
  <si>
    <t>Date_Year_2001</t>
  </si>
  <si>
    <t>Date_Year_3000</t>
  </si>
  <si>
    <t>DATE(3000,6,7)</t>
  </si>
  <si>
    <t>String_Us</t>
  </si>
  <si>
    <t>"0.## U u UU uu"</t>
  </si>
  <si>
    <t>Currency_CAD1</t>
  </si>
  <si>
    <t>Currency_CAD2</t>
  </si>
  <si>
    <t>Currency_CAD3</t>
  </si>
  <si>
    <t>Currency_FR1</t>
  </si>
  <si>
    <t>Currency_FR2</t>
  </si>
  <si>
    <t>Currency_FR3</t>
  </si>
  <si>
    <t>Currency_GBP1</t>
  </si>
  <si>
    <t>Currency_GBP2</t>
  </si>
  <si>
    <t>Currency_GBP3</t>
  </si>
  <si>
    <t>Currency_US3</t>
  </si>
  <si>
    <t>Currency_US1</t>
  </si>
  <si>
    <t>Currency_US2</t>
  </si>
  <si>
    <t>CY(12.34,""CAD"")</t>
  </si>
  <si>
    <t>CY(12.345,""GBP"")</t>
  </si>
  <si>
    <t>CY(2.75,""USD"")</t>
  </si>
  <si>
    <t>3 ft 11.33in</t>
  </si>
  <si>
    <t>4 ft 11.33in</t>
  </si>
  <si>
    <t>5 ft 11.33in</t>
  </si>
  <si>
    <t>6 ft 11.33in</t>
  </si>
  <si>
    <t>7 ft 11.33in</t>
  </si>
  <si>
    <t>8 ft 11.33in</t>
  </si>
  <si>
    <t>9 ft 11.33in</t>
  </si>
  <si>
    <t>Time_Hours_2</t>
  </si>
  <si>
    <t>Time_Hours_1</t>
  </si>
  <si>
    <t>Currency_CAD1L</t>
  </si>
  <si>
    <t>Currency_CAD2L</t>
  </si>
  <si>
    <t>Currency_CAD3L</t>
  </si>
  <si>
    <t>Currency_FR1L</t>
  </si>
  <si>
    <t>Currency_FR2L</t>
  </si>
  <si>
    <t>Currency_FR3L</t>
  </si>
  <si>
    <t>Currency_GBP1L</t>
  </si>
  <si>
    <t>Currency_GBP2L</t>
  </si>
  <si>
    <t>Currency_GBP3L</t>
  </si>
  <si>
    <t>Currency_US1L</t>
  </si>
  <si>
    <t>Currency_US2L</t>
  </si>
  <si>
    <t>Currency_US3L</t>
  </si>
  <si>
    <t>"0.00 uu"</t>
  </si>
  <si>
    <t>"0.00 uuu"</t>
  </si>
  <si>
    <t>Short three-character currency abbreviations upper case label Inserts the standard symbol for local currency.</t>
  </si>
  <si>
    <t>Short three-character currency abbreviations lower case label Inserts the standard symbol for local currency.</t>
  </si>
  <si>
    <t>Long lower case currency labels after each subunit.</t>
  </si>
  <si>
    <t>Long mixed case currency labels after each subunit.</t>
  </si>
  <si>
    <t>Universal label placeholder. Inserts the universal, three-character currency abbreviations for all currencies after each subunit. The u placeholder inserts lowercase,. Inserts the same number of spaces before the label as before the placeholder.</t>
  </si>
  <si>
    <t>Universal label placeholder. Inserts the universal, three-character currency abbreviations for all currencies after each subunit. The U placeholder inserts mixed-case labels. Inserts the same number of spaces before the label as before the placeholder.</t>
  </si>
  <si>
    <t>“{{-----}}”?</t>
  </si>
  <si>
    <t>yyy,YYY</t>
  </si>
  <si>
    <t>Does not exist but shows as similar to yyyy or YYYY</t>
  </si>
  <si>
    <t>TT</t>
  </si>
  <si>
    <t>Time_tt</t>
  </si>
  <si>
    <t>Time_TT</t>
  </si>
  <si>
    <t>Date_yL</t>
  </si>
  <si>
    <t>Str_E</t>
  </si>
  <si>
    <t>String_UU</t>
  </si>
  <si>
    <t>String_uuL</t>
  </si>
  <si>
    <t>PreDefined Formats</t>
  </si>
  <si>
    <t>CurrencyUU</t>
  </si>
  <si>
    <t>CurrencyuuL</t>
  </si>
  <si>
    <t>Date_cL</t>
  </si>
  <si>
    <t>Date_YYY</t>
  </si>
  <si>
    <t>Does not exist, but shows up as yyyy - Year as a four-digit number (1900-2078)</t>
  </si>
  <si>
    <t>YYY</t>
  </si>
  <si>
    <t>yyy</t>
  </si>
  <si>
    <t>Does not exist, but shows up as YYYY - Year as a four-digit number (1900-2078)</t>
  </si>
  <si>
    <t>brace</t>
  </si>
  <si>
    <t>Date_yyy</t>
  </si>
  <si>
    <t xml:space="preserve">  =FORMAT(NOW(),{&lt;21&gt;})  see visFieldFormats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</si>
</sst>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11" x14ac:knownFonts="1">
    <font>
      <sz val="11"/>
      <color theme="1"/>
      <name val="Calibri"/>
      <family val="2"/>
      <scheme val="minor"/>
    </font>
    <font>
      <sz val="12"/>
      <color theme="1"/>
      <name val="Arial"/>
      <family val="2"/>
    </font>
    <font>
      <sz val="11"/>
      <color theme="1"/>
      <name val="Arial"/>
      <family val="2"/>
    </font>
    <font>
      <sz val="11"/>
      <color theme="1"/>
      <name val="MS Gothic"/>
      <family val="3"/>
    </font>
    <font>
      <sz val="11"/>
      <color theme="1"/>
      <name val="Malgun Gothic"/>
      <family val="2"/>
    </font>
    <font>
      <b/>
      <sz val="11"/>
      <color theme="1"/>
      <name val="Calibri"/>
      <family val="2"/>
      <scheme val="minor"/>
    </font>
    <font>
      <sz val="14"/>
      <color rgb="FF444444"/>
      <name val="Georgia"/>
      <family val="1"/>
    </font>
    <font>
      <sz val="8"/>
      <name val="Calibri"/>
      <family val="2"/>
      <scheme val="minor"/>
    </font>
    <font>
      <sz val="11"/>
      <color rgb="FFFF0000"/>
      <name val="Calibri"/>
      <family val="2"/>
      <scheme val="minor"/>
    </font>
    <font>
      <sz val="11"/>
      <color rgb="FF171717"/>
      <name val="Segoe UI"/>
      <family val="2"/>
    </font>
    <font>
      <sz val="14"/>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0">
    <xf numFmtId="0" fontId="0" fillId="0" borderId="0" xfId="0"/>
    <xf numFmtId="0" fontId="0" fillId="0" borderId="0" xfId="0" applyFont="1" applyBorder="1" applyAlignment="1"/>
    <xf numFmtId="0" fontId="0" fillId="0" borderId="0" xfId="0" applyFont="1" applyFill="1" applyBorder="1" applyAlignment="1"/>
    <xf numFmtId="49" fontId="0" fillId="0" borderId="0" xfId="0" applyNumberFormat="1" applyFont="1" applyBorder="1" applyAlignment="1"/>
    <xf numFmtId="0" fontId="0" fillId="0" borderId="0" xfId="0" applyFont="1" applyBorder="1" applyAlignment="1">
      <alignment vertical="center"/>
    </xf>
    <xf numFmtId="49" fontId="0" fillId="0" borderId="0" xfId="0" applyNumberFormat="1" applyFont="1" applyBorder="1" applyAlignment="1">
      <alignment horizontal="left"/>
    </xf>
    <xf numFmtId="0" fontId="0" fillId="0" borderId="0" xfId="0" applyFont="1" applyAlignment="1"/>
    <xf numFmtId="0" fontId="4" fillId="0" borderId="0" xfId="0" applyFont="1" applyBorder="1" applyAlignment="1">
      <alignment vertical="center" wrapText="1"/>
    </xf>
    <xf numFmtId="0" fontId="3" fillId="0" borderId="0" xfId="0" applyFont="1" applyBorder="1" applyAlignment="1">
      <alignment vertical="center" wrapText="1"/>
    </xf>
    <xf numFmtId="0" fontId="5" fillId="0" borderId="0" xfId="0" applyFont="1" applyBorder="1" applyAlignment="1">
      <alignment vertical="center" wrapText="1"/>
    </xf>
    <xf numFmtId="49" fontId="5" fillId="0" borderId="0" xfId="0" applyNumberFormat="1" applyFont="1" applyBorder="1" applyAlignment="1">
      <alignment vertical="center" wrapText="1"/>
    </xf>
    <xf numFmtId="0" fontId="0" fillId="0" borderId="0" xfId="0" applyFont="1" applyBorder="1" applyAlignment="1">
      <alignment vertical="center" wrapText="1"/>
    </xf>
    <xf numFmtId="49" fontId="0" fillId="0" borderId="0" xfId="0" applyNumberFormat="1" applyFont="1" applyBorder="1" applyAlignment="1">
      <alignment horizontal="left" vertical="center" wrapText="1"/>
    </xf>
    <xf numFmtId="49" fontId="0" fillId="0" borderId="0" xfId="0" applyNumberFormat="1" applyFont="1" applyBorder="1" applyAlignment="1">
      <alignment vertical="center" wrapText="1"/>
    </xf>
    <xf numFmtId="0" fontId="0" fillId="0" borderId="0" xfId="0" applyFont="1"/>
    <xf numFmtId="0" fontId="0" fillId="0" borderId="0" xfId="0" applyFont="1" applyBorder="1" applyAlignment="1">
      <alignment horizontal="left"/>
    </xf>
    <xf numFmtId="0" fontId="0" fillId="0" borderId="0" xfId="0" applyFont="1" applyFill="1" applyBorder="1" applyAlignment="1">
      <alignment vertical="center" wrapText="1"/>
    </xf>
    <xf numFmtId="49" fontId="0" fillId="0" borderId="0" xfId="0" applyNumberFormat="1" applyFont="1" applyBorder="1"/>
    <xf numFmtId="0" fontId="0" fillId="0" borderId="0" xfId="0" applyFont="1" applyAlignment="1">
      <alignment vertical="center"/>
    </xf>
    <xf numFmtId="0" fontId="0" fillId="0" borderId="0" xfId="0" applyFont="1" applyAlignment="1">
      <alignment wrapText="1"/>
    </xf>
    <xf numFmtId="0" fontId="0" fillId="0" borderId="0" xfId="0" applyFont="1" applyBorder="1" applyAlignment="1">
      <alignment wrapText="1"/>
    </xf>
    <xf numFmtId="0" fontId="5" fillId="0" borderId="0" xfId="0" applyFont="1" applyBorder="1" applyAlignment="1">
      <alignment vertical="center"/>
    </xf>
    <xf numFmtId="0" fontId="0" fillId="0" borderId="0" xfId="0" applyFont="1" applyFill="1" applyBorder="1" applyAlignment="1">
      <alignment vertical="center"/>
    </xf>
    <xf numFmtId="0" fontId="0" fillId="0" borderId="0" xfId="0" quotePrefix="1" applyFont="1" applyBorder="1" applyAlignment="1">
      <alignment vertical="center"/>
    </xf>
    <xf numFmtId="0" fontId="6" fillId="0" borderId="0" xfId="0" applyFont="1" applyBorder="1" applyAlignment="1">
      <alignment horizontal="left" vertical="center" wrapText="1"/>
    </xf>
    <xf numFmtId="0" fontId="2" fillId="0" borderId="0" xfId="0" applyFont="1"/>
    <xf numFmtId="0" fontId="2" fillId="0" borderId="0" xfId="0" applyFont="1" applyAlignment="1">
      <alignment vertical="center"/>
    </xf>
    <xf numFmtId="0" fontId="1" fillId="0" borderId="0" xfId="0" applyFont="1" applyAlignment="1">
      <alignment vertical="center" wrapText="1"/>
    </xf>
    <xf numFmtId="0" fontId="2" fillId="0" borderId="0" xfId="0" applyFont="1" applyAlignment="1">
      <alignment horizontal="left"/>
    </xf>
    <xf numFmtId="0" fontId="8" fillId="0" borderId="0" xfId="0" applyFont="1" applyBorder="1" applyAlignment="1">
      <alignment vertical="center"/>
    </xf>
    <xf numFmtId="0" fontId="8" fillId="0" borderId="0" xfId="0" applyFont="1" applyBorder="1" applyAlignment="1"/>
    <xf numFmtId="0" fontId="9" fillId="0" borderId="0" xfId="0" applyFont="1" applyAlignment="1">
      <alignment wrapText="1"/>
    </xf>
    <xf numFmtId="0" fontId="8" fillId="0" borderId="0" xfId="0" applyFont="1" applyBorder="1" applyAlignment="1">
      <alignment vertical="center" wrapText="1"/>
    </xf>
    <xf numFmtId="0" fontId="8" fillId="0" borderId="0" xfId="0" applyFont="1"/>
    <xf numFmtId="0" fontId="8" fillId="0" borderId="0" xfId="0" applyFont="1" applyFill="1" applyBorder="1" applyAlignment="1">
      <alignment vertical="center"/>
    </xf>
    <xf numFmtId="0" fontId="8" fillId="0" borderId="0" xfId="0" applyFont="1" applyAlignment="1">
      <alignment wrapText="1"/>
    </xf>
    <xf numFmtId="0" fontId="10" fillId="0" borderId="0" xfId="0" applyFont="1" applyBorder="1"/>
    <xf numFmtId="0" fontId="10" fillId="0" borderId="0" xfId="0" applyFont="1" applyBorder="1" applyAlignment="1">
      <alignment horizontal="left"/>
    </xf>
    <xf numFmtId="0" fontId="10" fillId="0" borderId="0" xfId="0" applyFont="1" applyBorder="1" applyAlignment="1">
      <alignment vertical="center" wrapText="1"/>
    </xf>
    <xf numFmtId="0" fontId="10" fillId="0" borderId="0" xfId="0" applyFont="1" applyBorder="1" applyAlignment="1">
      <alignment horizontal="left" vertical="center" wrapText="1"/>
    </xf>
    <xf numFmtId="6" fontId="10" fillId="0" borderId="0" xfId="0" applyNumberFormat="1" applyFont="1" applyBorder="1" applyAlignment="1">
      <alignment horizontal="left" vertical="center" wrapText="1"/>
    </xf>
    <xf numFmtId="8" fontId="10" fillId="0" borderId="0" xfId="0" applyNumberFormat="1" applyFont="1" applyBorder="1" applyAlignment="1">
      <alignment horizontal="left" vertical="center" wrapText="1"/>
    </xf>
    <xf numFmtId="14" fontId="10" fillId="0" borderId="0" xfId="0" applyNumberFormat="1" applyFont="1" applyBorder="1" applyAlignment="1">
      <alignment horizontal="left" vertical="center" wrapText="1"/>
    </xf>
    <xf numFmtId="15" fontId="10" fillId="0" borderId="0" xfId="0" applyNumberFormat="1" applyFont="1" applyBorder="1" applyAlignment="1">
      <alignment horizontal="left" vertical="center" wrapText="1"/>
    </xf>
    <xf numFmtId="17" fontId="10" fillId="0" borderId="0" xfId="0" applyNumberFormat="1" applyFont="1" applyBorder="1" applyAlignment="1">
      <alignment horizontal="left" vertical="center" wrapText="1"/>
    </xf>
    <xf numFmtId="22" fontId="10" fillId="0" borderId="0" xfId="0" applyNumberFormat="1" applyFont="1" applyBorder="1" applyAlignment="1">
      <alignment horizontal="left" vertical="center" wrapText="1"/>
    </xf>
    <xf numFmtId="18" fontId="10" fillId="0" borderId="0" xfId="0" applyNumberFormat="1" applyFont="1" applyBorder="1" applyAlignment="1">
      <alignment horizontal="left" vertical="center" wrapText="1"/>
    </xf>
    <xf numFmtId="19" fontId="10" fillId="0" borderId="0" xfId="0" applyNumberFormat="1" applyFont="1" applyBorder="1" applyAlignment="1">
      <alignment horizontal="left" vertical="center" wrapText="1"/>
    </xf>
    <xf numFmtId="20" fontId="10" fillId="0" borderId="0" xfId="0" applyNumberFormat="1" applyFont="1" applyBorder="1" applyAlignment="1">
      <alignment horizontal="left" vertical="center" wrapText="1"/>
    </xf>
    <xf numFmtId="21" fontId="10" fillId="0" borderId="0" xfId="0" applyNumberFormat="1"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85135-3F4B-43D2-8F74-FFEF9B52FFA5}">
  <dimension ref="A1:G438"/>
  <sheetViews>
    <sheetView zoomScale="110" zoomScaleNormal="110" zoomScaleSheetLayoutView="156" workbookViewId="0">
      <pane xSplit="1" ySplit="1" topLeftCell="B91" activePane="bottomRight" state="frozen"/>
      <selection pane="topRight" activeCell="B1" sqref="B1"/>
      <selection pane="bottomLeft" activeCell="A2" sqref="A2"/>
      <selection pane="bottomRight" activeCell="C105" sqref="C105"/>
    </sheetView>
  </sheetViews>
  <sheetFormatPr defaultColWidth="10.42578125" defaultRowHeight="15" x14ac:dyDescent="0.25"/>
  <cols>
    <col min="1" max="1" width="19" style="1" bestFit="1" customWidth="1"/>
    <col min="2" max="2" width="12.140625" style="1" bestFit="1" customWidth="1"/>
    <col min="3" max="3" width="89" style="20" customWidth="1"/>
    <col min="4" max="4" width="8.85546875" style="1" bestFit="1" customWidth="1"/>
    <col min="5" max="5" width="11.140625" style="1" bestFit="1" customWidth="1"/>
    <col min="6" max="6" width="4.7109375" style="1" bestFit="1" customWidth="1"/>
    <col min="7" max="7" width="42.42578125" style="1" bestFit="1" customWidth="1"/>
    <col min="8" max="16384" width="10.42578125" style="1"/>
  </cols>
  <sheetData>
    <row r="1" spans="1:7" x14ac:dyDescent="0.25">
      <c r="A1" s="1" t="s">
        <v>123</v>
      </c>
      <c r="B1" s="21" t="s">
        <v>122</v>
      </c>
      <c r="C1" s="9" t="s">
        <v>0</v>
      </c>
      <c r="D1" s="1" t="s">
        <v>87</v>
      </c>
      <c r="E1" s="1" t="s">
        <v>588</v>
      </c>
      <c r="F1" s="2" t="s">
        <v>592</v>
      </c>
      <c r="G1" s="1" t="s">
        <v>593</v>
      </c>
    </row>
    <row r="2" spans="1:7" x14ac:dyDescent="0.25">
      <c r="A2" s="30" t="s">
        <v>1430</v>
      </c>
      <c r="B2" s="33" t="s">
        <v>1411</v>
      </c>
      <c r="C2" s="32"/>
      <c r="D2" s="30"/>
      <c r="E2" s="30"/>
      <c r="F2" s="30"/>
      <c r="G2" s="30"/>
    </row>
    <row r="3" spans="1:7" ht="30" x14ac:dyDescent="0.25">
      <c r="A3" s="1" t="s">
        <v>496</v>
      </c>
      <c r="B3" s="4" t="s">
        <v>32</v>
      </c>
      <c r="C3" s="11" t="s">
        <v>1153</v>
      </c>
      <c r="D3" s="1" t="s">
        <v>88</v>
      </c>
      <c r="F3" s="4" t="s">
        <v>126</v>
      </c>
      <c r="G3" s="1" t="s">
        <v>611</v>
      </c>
    </row>
    <row r="4" spans="1:7" ht="30" x14ac:dyDescent="0.25">
      <c r="A4" s="1" t="s">
        <v>651</v>
      </c>
      <c r="B4" s="4" t="s">
        <v>23</v>
      </c>
      <c r="C4" s="11" t="s">
        <v>97</v>
      </c>
      <c r="D4" s="1" t="s">
        <v>88</v>
      </c>
    </row>
    <row r="5" spans="1:7" ht="45" x14ac:dyDescent="0.25">
      <c r="A5" s="1" t="s">
        <v>655</v>
      </c>
      <c r="B5" s="4" t="s">
        <v>23</v>
      </c>
      <c r="C5" s="11" t="s">
        <v>275</v>
      </c>
      <c r="D5" s="1" t="s">
        <v>88</v>
      </c>
      <c r="G5" s="1" t="s">
        <v>597</v>
      </c>
    </row>
    <row r="6" spans="1:7" x14ac:dyDescent="0.25">
      <c r="A6" s="1" t="s">
        <v>1422</v>
      </c>
      <c r="B6" s="4" t="s">
        <v>25</v>
      </c>
      <c r="C6" s="11" t="s">
        <v>99</v>
      </c>
      <c r="D6" s="1" t="s">
        <v>88</v>
      </c>
    </row>
    <row r="7" spans="1:7" x14ac:dyDescent="0.25">
      <c r="A7" s="1" t="s">
        <v>1423</v>
      </c>
      <c r="B7" s="4" t="s">
        <v>24</v>
      </c>
      <c r="C7" s="11" t="s">
        <v>98</v>
      </c>
      <c r="D7" s="1" t="s">
        <v>88</v>
      </c>
    </row>
    <row r="8" spans="1:7" ht="45" x14ac:dyDescent="0.25">
      <c r="A8" s="1" t="s">
        <v>656</v>
      </c>
      <c r="B8" s="4" t="s">
        <v>30</v>
      </c>
      <c r="C8" s="11" t="s">
        <v>276</v>
      </c>
      <c r="D8" s="1" t="s">
        <v>88</v>
      </c>
    </row>
    <row r="9" spans="1:7" ht="30" x14ac:dyDescent="0.25">
      <c r="A9" s="1" t="s">
        <v>658</v>
      </c>
      <c r="B9" s="4" t="s">
        <v>128</v>
      </c>
      <c r="C9" s="11" t="s">
        <v>367</v>
      </c>
      <c r="D9" s="1" t="s">
        <v>111</v>
      </c>
      <c r="G9" s="1" t="s">
        <v>596</v>
      </c>
    </row>
    <row r="10" spans="1:7" x14ac:dyDescent="0.25">
      <c r="A10" s="1" t="s">
        <v>1424</v>
      </c>
      <c r="B10" s="4" t="s">
        <v>129</v>
      </c>
      <c r="C10" s="11" t="s">
        <v>274</v>
      </c>
      <c r="D10" s="1" t="s">
        <v>111</v>
      </c>
    </row>
    <row r="11" spans="1:7" x14ac:dyDescent="0.25">
      <c r="A11" s="1" t="s">
        <v>659</v>
      </c>
      <c r="B11" s="4" t="s">
        <v>400</v>
      </c>
      <c r="C11" s="11" t="s">
        <v>587</v>
      </c>
      <c r="D11" s="1" t="s">
        <v>111</v>
      </c>
    </row>
    <row r="12" spans="1:7" ht="30" x14ac:dyDescent="0.25">
      <c r="A12" s="1" t="s">
        <v>660</v>
      </c>
      <c r="B12" s="4" t="s">
        <v>57</v>
      </c>
      <c r="C12" s="11" t="s">
        <v>632</v>
      </c>
      <c r="D12" s="1" t="s">
        <v>111</v>
      </c>
      <c r="F12" s="1" t="s">
        <v>129</v>
      </c>
      <c r="G12" s="1" t="s">
        <v>594</v>
      </c>
    </row>
    <row r="13" spans="1:7" s="30" customFormat="1" ht="30" x14ac:dyDescent="0.25">
      <c r="A13" s="1" t="s">
        <v>661</v>
      </c>
      <c r="B13" s="4" t="s">
        <v>1160</v>
      </c>
      <c r="C13" s="11" t="s">
        <v>104</v>
      </c>
      <c r="D13" s="1" t="s">
        <v>111</v>
      </c>
      <c r="E13" s="1"/>
      <c r="F13" s="1" t="s">
        <v>621</v>
      </c>
      <c r="G13" s="1" t="s">
        <v>597</v>
      </c>
    </row>
    <row r="14" spans="1:7" x14ac:dyDescent="0.25">
      <c r="A14" s="30" t="s">
        <v>667</v>
      </c>
      <c r="B14" s="29" t="s">
        <v>158</v>
      </c>
      <c r="C14" s="32"/>
      <c r="D14" s="30" t="s">
        <v>111</v>
      </c>
      <c r="E14" s="30"/>
      <c r="F14" s="30"/>
      <c r="G14" s="30"/>
    </row>
    <row r="15" spans="1:7" x14ac:dyDescent="0.25">
      <c r="A15" s="1" t="s">
        <v>666</v>
      </c>
      <c r="B15" s="4" t="s">
        <v>49</v>
      </c>
      <c r="C15" s="11" t="s">
        <v>1162</v>
      </c>
      <c r="D15" s="1" t="s">
        <v>111</v>
      </c>
      <c r="F15" s="4" t="s">
        <v>126</v>
      </c>
      <c r="G15" s="1" t="s">
        <v>611</v>
      </c>
    </row>
    <row r="16" spans="1:7" x14ac:dyDescent="0.25">
      <c r="A16" s="1" t="s">
        <v>664</v>
      </c>
      <c r="B16" s="22" t="s">
        <v>47</v>
      </c>
      <c r="C16" s="11" t="s">
        <v>102</v>
      </c>
      <c r="D16" s="1" t="s">
        <v>111</v>
      </c>
    </row>
    <row r="17" spans="1:7" x14ac:dyDescent="0.25">
      <c r="A17" s="1" t="s">
        <v>665</v>
      </c>
      <c r="B17" s="4" t="s">
        <v>47</v>
      </c>
      <c r="C17" s="11" t="s">
        <v>1161</v>
      </c>
      <c r="D17" s="1" t="s">
        <v>111</v>
      </c>
      <c r="F17" s="4" t="s">
        <v>126</v>
      </c>
      <c r="G17" s="1" t="s">
        <v>611</v>
      </c>
    </row>
    <row r="18" spans="1:7" x14ac:dyDescent="0.25">
      <c r="A18" s="1" t="s">
        <v>663</v>
      </c>
      <c r="B18" s="4" t="s">
        <v>132</v>
      </c>
      <c r="C18" s="11" t="s">
        <v>101</v>
      </c>
      <c r="D18" s="1" t="s">
        <v>111</v>
      </c>
    </row>
    <row r="19" spans="1:7" x14ac:dyDescent="0.25">
      <c r="A19" s="1" t="s">
        <v>662</v>
      </c>
      <c r="B19" s="4" t="s">
        <v>130</v>
      </c>
      <c r="C19" s="11" t="s">
        <v>100</v>
      </c>
      <c r="D19" s="1" t="s">
        <v>111</v>
      </c>
    </row>
    <row r="20" spans="1:7" ht="45" x14ac:dyDescent="0.25">
      <c r="A20" s="1" t="s">
        <v>668</v>
      </c>
      <c r="B20" s="4" t="s">
        <v>61</v>
      </c>
      <c r="C20" s="11" t="s">
        <v>620</v>
      </c>
      <c r="D20" s="1" t="s">
        <v>111</v>
      </c>
      <c r="F20" s="4" t="s">
        <v>126</v>
      </c>
      <c r="G20" s="1" t="s">
        <v>597</v>
      </c>
    </row>
    <row r="21" spans="1:7" x14ac:dyDescent="0.25">
      <c r="A21" s="1" t="s">
        <v>669</v>
      </c>
      <c r="B21" s="4" t="s">
        <v>58</v>
      </c>
      <c r="C21" s="11" t="s">
        <v>628</v>
      </c>
      <c r="D21" s="1" t="s">
        <v>111</v>
      </c>
      <c r="F21" s="1" t="s">
        <v>129</v>
      </c>
      <c r="G21" s="1" t="s">
        <v>594</v>
      </c>
    </row>
    <row r="22" spans="1:7" x14ac:dyDescent="0.25">
      <c r="A22" s="1" t="s">
        <v>670</v>
      </c>
      <c r="B22" s="4" t="s">
        <v>63</v>
      </c>
      <c r="C22" s="11" t="s">
        <v>644</v>
      </c>
      <c r="D22" s="1" t="s">
        <v>111</v>
      </c>
      <c r="F22" s="1" t="s">
        <v>589</v>
      </c>
      <c r="G22" s="1" t="s">
        <v>594</v>
      </c>
    </row>
    <row r="23" spans="1:7" x14ac:dyDescent="0.25">
      <c r="A23" s="1" t="s">
        <v>671</v>
      </c>
      <c r="B23" s="4" t="s">
        <v>64</v>
      </c>
      <c r="C23" s="11" t="s">
        <v>649</v>
      </c>
      <c r="D23" s="1" t="s">
        <v>111</v>
      </c>
      <c r="F23" s="1" t="s">
        <v>590</v>
      </c>
      <c r="G23" s="1" t="s">
        <v>594</v>
      </c>
    </row>
    <row r="24" spans="1:7" x14ac:dyDescent="0.25">
      <c r="A24" s="1" t="s">
        <v>675</v>
      </c>
      <c r="B24" s="4" t="s">
        <v>61</v>
      </c>
      <c r="C24" s="11" t="s">
        <v>105</v>
      </c>
      <c r="D24" s="1" t="s">
        <v>111</v>
      </c>
      <c r="G24" s="1" t="s">
        <v>597</v>
      </c>
    </row>
    <row r="25" spans="1:7" ht="60" x14ac:dyDescent="0.25">
      <c r="A25" s="1" t="s">
        <v>672</v>
      </c>
      <c r="B25" s="4" t="s">
        <v>59</v>
      </c>
      <c r="C25" s="11" t="s">
        <v>618</v>
      </c>
      <c r="D25" s="1" t="s">
        <v>111</v>
      </c>
      <c r="G25" s="1" t="s">
        <v>597</v>
      </c>
    </row>
    <row r="26" spans="1:7" ht="45" x14ac:dyDescent="0.25">
      <c r="A26" s="1" t="s">
        <v>673</v>
      </c>
      <c r="B26" s="4" t="s">
        <v>391</v>
      </c>
      <c r="C26" s="11" t="s">
        <v>619</v>
      </c>
      <c r="D26" s="1" t="s">
        <v>111</v>
      </c>
      <c r="G26" s="1" t="s">
        <v>597</v>
      </c>
    </row>
    <row r="27" spans="1:7" x14ac:dyDescent="0.25">
      <c r="A27" s="1" t="s">
        <v>674</v>
      </c>
      <c r="B27" s="4" t="s">
        <v>60</v>
      </c>
      <c r="C27" s="11" t="s">
        <v>641</v>
      </c>
      <c r="D27" s="1" t="s">
        <v>111</v>
      </c>
      <c r="F27" s="1" t="s">
        <v>589</v>
      </c>
      <c r="G27" s="1" t="s">
        <v>594</v>
      </c>
    </row>
    <row r="28" spans="1:7" x14ac:dyDescent="0.25">
      <c r="A28" s="1" t="s">
        <v>676</v>
      </c>
      <c r="B28" s="4" t="s">
        <v>62</v>
      </c>
      <c r="C28" s="11" t="s">
        <v>629</v>
      </c>
      <c r="D28" s="1" t="s">
        <v>111</v>
      </c>
      <c r="F28" s="1" t="s">
        <v>129</v>
      </c>
      <c r="G28" s="1" t="s">
        <v>594</v>
      </c>
    </row>
    <row r="29" spans="1:7" ht="30" x14ac:dyDescent="0.25">
      <c r="A29" s="1" t="s">
        <v>677</v>
      </c>
      <c r="B29" s="4" t="s">
        <v>43</v>
      </c>
      <c r="C29" s="11" t="s">
        <v>368</v>
      </c>
      <c r="D29" s="1" t="s">
        <v>111</v>
      </c>
    </row>
    <row r="30" spans="1:7" ht="30" x14ac:dyDescent="0.25">
      <c r="A30" s="1" t="s">
        <v>678</v>
      </c>
      <c r="B30" s="4" t="s">
        <v>65</v>
      </c>
      <c r="C30" s="11" t="s">
        <v>617</v>
      </c>
      <c r="D30" s="1" t="s">
        <v>111</v>
      </c>
      <c r="G30" s="1" t="s">
        <v>597</v>
      </c>
    </row>
    <row r="31" spans="1:7" x14ac:dyDescent="0.25">
      <c r="A31" s="1" t="s">
        <v>679</v>
      </c>
      <c r="B31" s="4" t="s">
        <v>71</v>
      </c>
      <c r="C31" s="11" t="s">
        <v>642</v>
      </c>
      <c r="D31" s="1" t="s">
        <v>111</v>
      </c>
      <c r="F31" s="1" t="s">
        <v>589</v>
      </c>
      <c r="G31" s="1" t="s">
        <v>594</v>
      </c>
    </row>
    <row r="32" spans="1:7" ht="45" x14ac:dyDescent="0.25">
      <c r="A32" s="1" t="s">
        <v>680</v>
      </c>
      <c r="B32" s="4" t="s">
        <v>65</v>
      </c>
      <c r="C32" s="11" t="s">
        <v>616</v>
      </c>
      <c r="D32" s="1" t="s">
        <v>111</v>
      </c>
      <c r="G32" s="1" t="s">
        <v>597</v>
      </c>
    </row>
    <row r="33" spans="1:7" ht="45" x14ac:dyDescent="0.25">
      <c r="A33" s="1" t="s">
        <v>680</v>
      </c>
      <c r="B33" s="4" t="s">
        <v>136</v>
      </c>
      <c r="C33" s="11" t="s">
        <v>615</v>
      </c>
      <c r="D33" s="1" t="s">
        <v>111</v>
      </c>
      <c r="G33" s="1" t="s">
        <v>597</v>
      </c>
    </row>
    <row r="34" spans="1:7" ht="45" x14ac:dyDescent="0.25">
      <c r="A34" s="1" t="s">
        <v>685</v>
      </c>
      <c r="B34" s="4" t="s">
        <v>135</v>
      </c>
      <c r="C34" s="11" t="s">
        <v>615</v>
      </c>
      <c r="D34" s="1" t="s">
        <v>111</v>
      </c>
      <c r="G34" s="1" t="s">
        <v>597</v>
      </c>
    </row>
    <row r="35" spans="1:7" x14ac:dyDescent="0.25">
      <c r="A35" s="1" t="s">
        <v>686</v>
      </c>
      <c r="B35" s="4" t="s">
        <v>69</v>
      </c>
      <c r="C35" s="11" t="s">
        <v>627</v>
      </c>
      <c r="D35" s="1" t="s">
        <v>111</v>
      </c>
      <c r="F35" s="1" t="s">
        <v>129</v>
      </c>
      <c r="G35" s="1" t="s">
        <v>594</v>
      </c>
    </row>
    <row r="36" spans="1:7" ht="45" x14ac:dyDescent="0.25">
      <c r="A36" s="1" t="s">
        <v>681</v>
      </c>
      <c r="B36" s="4" t="s">
        <v>133</v>
      </c>
      <c r="C36" s="11" t="s">
        <v>616</v>
      </c>
      <c r="D36" s="1" t="s">
        <v>111</v>
      </c>
      <c r="G36" s="1" t="s">
        <v>597</v>
      </c>
    </row>
    <row r="37" spans="1:7" x14ac:dyDescent="0.25">
      <c r="A37" s="1" t="s">
        <v>682</v>
      </c>
      <c r="B37" s="4" t="s">
        <v>66</v>
      </c>
      <c r="C37" s="11" t="s">
        <v>630</v>
      </c>
      <c r="D37" s="1" t="s">
        <v>111</v>
      </c>
      <c r="F37" s="1" t="s">
        <v>129</v>
      </c>
      <c r="G37" s="1" t="s">
        <v>595</v>
      </c>
    </row>
    <row r="38" spans="1:7" x14ac:dyDescent="0.25">
      <c r="A38" s="1" t="s">
        <v>683</v>
      </c>
      <c r="B38" s="4" t="s">
        <v>67</v>
      </c>
      <c r="C38" s="11" t="s">
        <v>638</v>
      </c>
      <c r="D38" s="1" t="s">
        <v>111</v>
      </c>
      <c r="F38" s="1" t="s">
        <v>589</v>
      </c>
      <c r="G38" s="1" t="s">
        <v>595</v>
      </c>
    </row>
    <row r="39" spans="1:7" x14ac:dyDescent="0.25">
      <c r="A39" s="1" t="s">
        <v>684</v>
      </c>
      <c r="B39" s="4" t="s">
        <v>68</v>
      </c>
      <c r="C39" s="11" t="s">
        <v>645</v>
      </c>
      <c r="D39" s="1" t="s">
        <v>111</v>
      </c>
      <c r="F39" s="1" t="s">
        <v>590</v>
      </c>
      <c r="G39" s="1" t="s">
        <v>594</v>
      </c>
    </row>
    <row r="40" spans="1:7" ht="30" x14ac:dyDescent="0.25">
      <c r="A40" s="1" t="s">
        <v>687</v>
      </c>
      <c r="B40" s="4" t="s">
        <v>70</v>
      </c>
      <c r="C40" s="11" t="s">
        <v>106</v>
      </c>
      <c r="D40" s="1" t="s">
        <v>111</v>
      </c>
      <c r="F40" s="1" t="s">
        <v>589</v>
      </c>
      <c r="G40" s="1" t="s">
        <v>594</v>
      </c>
    </row>
    <row r="41" spans="1:7" x14ac:dyDescent="0.25">
      <c r="A41" s="1" t="s">
        <v>688</v>
      </c>
      <c r="B41" s="4" t="s">
        <v>50</v>
      </c>
      <c r="C41" s="11" t="s">
        <v>585</v>
      </c>
      <c r="D41" s="1" t="s">
        <v>111</v>
      </c>
    </row>
    <row r="42" spans="1:7" x14ac:dyDescent="0.25">
      <c r="A42" s="1" t="s">
        <v>689</v>
      </c>
      <c r="B42" s="4" t="s">
        <v>51</v>
      </c>
      <c r="C42" s="11" t="s">
        <v>586</v>
      </c>
      <c r="D42" s="1" t="s">
        <v>111</v>
      </c>
    </row>
    <row r="43" spans="1:7" x14ac:dyDescent="0.25">
      <c r="A43" s="1" t="s">
        <v>690</v>
      </c>
      <c r="B43" s="4" t="s">
        <v>52</v>
      </c>
      <c r="C43" s="11" t="s">
        <v>598</v>
      </c>
      <c r="D43" s="1" t="s">
        <v>111</v>
      </c>
    </row>
    <row r="44" spans="1:7" x14ac:dyDescent="0.25">
      <c r="A44" s="1" t="s">
        <v>691</v>
      </c>
      <c r="B44" s="4" t="s">
        <v>53</v>
      </c>
      <c r="C44" s="11" t="s">
        <v>599</v>
      </c>
      <c r="D44" s="1" t="s">
        <v>111</v>
      </c>
    </row>
    <row r="45" spans="1:7" x14ac:dyDescent="0.25">
      <c r="A45" s="1" t="s">
        <v>692</v>
      </c>
      <c r="B45" s="4" t="s">
        <v>56</v>
      </c>
      <c r="C45" s="11" t="s">
        <v>626</v>
      </c>
      <c r="D45" s="1" t="s">
        <v>111</v>
      </c>
      <c r="F45" s="1" t="s">
        <v>129</v>
      </c>
      <c r="G45" s="1" t="s">
        <v>594</v>
      </c>
    </row>
    <row r="46" spans="1:7" x14ac:dyDescent="0.25">
      <c r="A46" s="1" t="s">
        <v>696</v>
      </c>
      <c r="B46" s="4" t="s">
        <v>72</v>
      </c>
      <c r="C46" s="11" t="s">
        <v>633</v>
      </c>
      <c r="D46" s="1" t="s">
        <v>111</v>
      </c>
      <c r="F46" s="1" t="s">
        <v>591</v>
      </c>
      <c r="G46" s="1" t="s">
        <v>594</v>
      </c>
    </row>
    <row r="47" spans="1:7" ht="45" x14ac:dyDescent="0.25">
      <c r="A47" s="1" t="s">
        <v>693</v>
      </c>
      <c r="B47" s="4" t="s">
        <v>144</v>
      </c>
      <c r="C47" s="11" t="s">
        <v>613</v>
      </c>
      <c r="D47" s="1" t="s">
        <v>111</v>
      </c>
      <c r="G47" s="1" t="s">
        <v>597</v>
      </c>
    </row>
    <row r="48" spans="1:7" ht="45" x14ac:dyDescent="0.25">
      <c r="A48" s="1" t="s">
        <v>695</v>
      </c>
      <c r="B48" s="4" t="s">
        <v>145</v>
      </c>
      <c r="C48" s="11" t="s">
        <v>108</v>
      </c>
      <c r="D48" s="1" t="s">
        <v>111</v>
      </c>
      <c r="G48" s="1" t="s">
        <v>597</v>
      </c>
    </row>
    <row r="49" spans="1:7" x14ac:dyDescent="0.25">
      <c r="A49" s="1" t="s">
        <v>698</v>
      </c>
      <c r="B49" s="4" t="s">
        <v>73</v>
      </c>
      <c r="C49" s="11" t="s">
        <v>625</v>
      </c>
      <c r="D49" s="1" t="s">
        <v>111</v>
      </c>
      <c r="F49" s="1" t="s">
        <v>129</v>
      </c>
      <c r="G49" s="1" t="s">
        <v>594</v>
      </c>
    </row>
    <row r="50" spans="1:7" ht="45" x14ac:dyDescent="0.25">
      <c r="A50" s="1" t="s">
        <v>694</v>
      </c>
      <c r="B50" s="4" t="s">
        <v>147</v>
      </c>
      <c r="C50" s="11" t="s">
        <v>614</v>
      </c>
      <c r="D50" s="1" t="s">
        <v>111</v>
      </c>
      <c r="G50" s="1" t="s">
        <v>597</v>
      </c>
    </row>
    <row r="51" spans="1:7" ht="45" x14ac:dyDescent="0.25">
      <c r="A51" s="1" t="s">
        <v>697</v>
      </c>
      <c r="B51" s="4" t="s">
        <v>146</v>
      </c>
      <c r="C51" s="11" t="s">
        <v>107</v>
      </c>
      <c r="D51" s="1" t="s">
        <v>111</v>
      </c>
      <c r="G51" s="1" t="s">
        <v>597</v>
      </c>
    </row>
    <row r="52" spans="1:7" ht="30" x14ac:dyDescent="0.25">
      <c r="A52" s="1" t="s">
        <v>657</v>
      </c>
      <c r="B52" s="4" t="s">
        <v>44</v>
      </c>
      <c r="C52" s="11" t="s">
        <v>1154</v>
      </c>
      <c r="D52" s="1" t="s">
        <v>111</v>
      </c>
      <c r="F52" s="4" t="s">
        <v>126</v>
      </c>
    </row>
    <row r="53" spans="1:7" x14ac:dyDescent="0.25">
      <c r="A53" s="1" t="s">
        <v>702</v>
      </c>
      <c r="B53" s="4" t="s">
        <v>143</v>
      </c>
      <c r="C53" s="11" t="s">
        <v>624</v>
      </c>
      <c r="D53" s="1" t="s">
        <v>111</v>
      </c>
      <c r="F53" s="1" t="s">
        <v>129</v>
      </c>
      <c r="G53" s="1" t="s">
        <v>594</v>
      </c>
    </row>
    <row r="54" spans="1:7" x14ac:dyDescent="0.25">
      <c r="A54" s="1" t="s">
        <v>701</v>
      </c>
      <c r="B54" s="4" t="s">
        <v>131</v>
      </c>
      <c r="C54" s="11" t="s">
        <v>101</v>
      </c>
      <c r="D54" s="1" t="s">
        <v>111</v>
      </c>
    </row>
    <row r="55" spans="1:7" x14ac:dyDescent="0.25">
      <c r="A55" s="1" t="s">
        <v>701</v>
      </c>
      <c r="B55" s="4" t="s">
        <v>131</v>
      </c>
      <c r="C55" s="11" t="s">
        <v>102</v>
      </c>
      <c r="D55" s="1" t="s">
        <v>111</v>
      </c>
    </row>
    <row r="56" spans="1:7" x14ac:dyDescent="0.25">
      <c r="A56" s="1" t="s">
        <v>703</v>
      </c>
      <c r="B56" s="4" t="s">
        <v>76</v>
      </c>
      <c r="C56" s="11" t="s">
        <v>635</v>
      </c>
      <c r="D56" s="1" t="s">
        <v>111</v>
      </c>
      <c r="F56" s="1" t="s">
        <v>591</v>
      </c>
      <c r="G56" s="1" t="s">
        <v>594</v>
      </c>
    </row>
    <row r="57" spans="1:7" x14ac:dyDescent="0.25">
      <c r="A57" s="1" t="s">
        <v>704</v>
      </c>
      <c r="B57" s="4" t="s">
        <v>77</v>
      </c>
      <c r="C57" s="11" t="s">
        <v>640</v>
      </c>
      <c r="D57" s="1" t="s">
        <v>111</v>
      </c>
      <c r="F57" s="1" t="s">
        <v>589</v>
      </c>
      <c r="G57" s="1" t="s">
        <v>594</v>
      </c>
    </row>
    <row r="58" spans="1:7" x14ac:dyDescent="0.25">
      <c r="A58" s="1" t="s">
        <v>706</v>
      </c>
      <c r="B58" s="4" t="s">
        <v>78</v>
      </c>
      <c r="C58" s="11" t="s">
        <v>646</v>
      </c>
      <c r="D58" s="1" t="s">
        <v>111</v>
      </c>
      <c r="F58" s="1" t="s">
        <v>590</v>
      </c>
      <c r="G58" s="1" t="s">
        <v>594</v>
      </c>
    </row>
    <row r="59" spans="1:7" x14ac:dyDescent="0.25">
      <c r="A59" s="1" t="s">
        <v>705</v>
      </c>
      <c r="B59" s="4" t="s">
        <v>78</v>
      </c>
      <c r="C59" s="11" t="s">
        <v>648</v>
      </c>
      <c r="D59" s="1" t="s">
        <v>111</v>
      </c>
      <c r="F59" s="1" t="s">
        <v>590</v>
      </c>
      <c r="G59" s="1" t="s">
        <v>594</v>
      </c>
    </row>
    <row r="60" spans="1:7" x14ac:dyDescent="0.25">
      <c r="A60" s="1" t="s">
        <v>707</v>
      </c>
      <c r="B60" s="4" t="s">
        <v>142</v>
      </c>
      <c r="C60" s="11" t="s">
        <v>650</v>
      </c>
      <c r="D60" s="1" t="s">
        <v>111</v>
      </c>
      <c r="F60" s="1" t="s">
        <v>159</v>
      </c>
      <c r="G60" s="1" t="s">
        <v>594</v>
      </c>
    </row>
    <row r="61" spans="1:7" x14ac:dyDescent="0.25">
      <c r="A61" s="1" t="s">
        <v>699</v>
      </c>
      <c r="B61" s="4" t="s">
        <v>74</v>
      </c>
      <c r="C61" s="11" t="s">
        <v>634</v>
      </c>
      <c r="D61" s="1" t="s">
        <v>111</v>
      </c>
      <c r="F61" s="1" t="s">
        <v>591</v>
      </c>
      <c r="G61" s="1" t="s">
        <v>594</v>
      </c>
    </row>
    <row r="62" spans="1:7" x14ac:dyDescent="0.25">
      <c r="A62" s="1" t="s">
        <v>700</v>
      </c>
      <c r="B62" s="4" t="s">
        <v>75</v>
      </c>
      <c r="C62" s="11" t="s">
        <v>639</v>
      </c>
      <c r="D62" s="1" t="s">
        <v>111</v>
      </c>
      <c r="F62" s="1" t="s">
        <v>589</v>
      </c>
      <c r="G62" s="1" t="s">
        <v>594</v>
      </c>
    </row>
    <row r="63" spans="1:7" x14ac:dyDescent="0.25">
      <c r="A63" s="1" t="s">
        <v>712</v>
      </c>
      <c r="B63" s="22" t="s">
        <v>127</v>
      </c>
      <c r="C63" s="11" t="s">
        <v>600</v>
      </c>
      <c r="D63" s="1" t="s">
        <v>111</v>
      </c>
    </row>
    <row r="64" spans="1:7" x14ac:dyDescent="0.25">
      <c r="A64" s="1" t="s">
        <v>1417</v>
      </c>
      <c r="B64" s="22" t="s">
        <v>126</v>
      </c>
      <c r="C64" s="11" t="s">
        <v>103</v>
      </c>
      <c r="D64" s="1" t="s">
        <v>111</v>
      </c>
    </row>
    <row r="65" spans="1:7" x14ac:dyDescent="0.25">
      <c r="A65" s="1" t="s">
        <v>708</v>
      </c>
      <c r="B65" s="22" t="s">
        <v>141</v>
      </c>
      <c r="C65" s="11" t="s">
        <v>271</v>
      </c>
      <c r="D65" s="1" t="s">
        <v>111</v>
      </c>
    </row>
    <row r="66" spans="1:7" x14ac:dyDescent="0.25">
      <c r="A66" s="1" t="s">
        <v>709</v>
      </c>
      <c r="B66" s="22" t="s">
        <v>140</v>
      </c>
      <c r="C66" s="11" t="s">
        <v>600</v>
      </c>
      <c r="D66" s="1" t="s">
        <v>111</v>
      </c>
    </row>
    <row r="67" spans="1:7" x14ac:dyDescent="0.25">
      <c r="A67" s="1" t="s">
        <v>1425</v>
      </c>
      <c r="B67" s="4" t="s">
        <v>1428</v>
      </c>
      <c r="C67" s="11" t="s">
        <v>1426</v>
      </c>
      <c r="D67" s="1" t="s">
        <v>111</v>
      </c>
    </row>
    <row r="68" spans="1:7" x14ac:dyDescent="0.25">
      <c r="A68" s="1" t="s">
        <v>710</v>
      </c>
      <c r="B68" s="4" t="s">
        <v>125</v>
      </c>
      <c r="C68" s="11" t="s">
        <v>270</v>
      </c>
      <c r="D68" s="1" t="s">
        <v>111</v>
      </c>
    </row>
    <row r="69" spans="1:7" x14ac:dyDescent="0.25">
      <c r="A69" s="1" t="s">
        <v>711</v>
      </c>
      <c r="B69" s="4" t="s">
        <v>124</v>
      </c>
      <c r="C69" s="11" t="s">
        <v>601</v>
      </c>
      <c r="D69" s="1" t="s">
        <v>111</v>
      </c>
    </row>
    <row r="70" spans="1:7" x14ac:dyDescent="0.25">
      <c r="A70" s="1" t="s">
        <v>711</v>
      </c>
      <c r="B70" s="4" t="s">
        <v>1427</v>
      </c>
      <c r="C70" s="11" t="s">
        <v>1429</v>
      </c>
      <c r="D70" s="1" t="s">
        <v>111</v>
      </c>
    </row>
    <row r="71" spans="1:7" x14ac:dyDescent="0.25">
      <c r="A71" s="30" t="s">
        <v>1431</v>
      </c>
      <c r="B71" s="34" t="s">
        <v>1412</v>
      </c>
      <c r="C71" s="35" t="s">
        <v>1413</v>
      </c>
      <c r="D71" s="1" t="s">
        <v>111</v>
      </c>
      <c r="E71" s="30"/>
      <c r="F71" s="30"/>
      <c r="G71" s="30"/>
    </row>
    <row r="72" spans="1:7" x14ac:dyDescent="0.25">
      <c r="A72" s="30" t="s">
        <v>1421</v>
      </c>
      <c r="B72" s="33" t="s">
        <v>822</v>
      </c>
      <c r="C72" s="33" t="s">
        <v>1432</v>
      </c>
      <c r="D72" s="30"/>
      <c r="E72" s="30"/>
      <c r="F72" s="30"/>
      <c r="G72" s="30"/>
    </row>
    <row r="73" spans="1:7" ht="75" x14ac:dyDescent="0.25">
      <c r="A73" s="1" t="s">
        <v>1418</v>
      </c>
      <c r="B73" s="4" t="s">
        <v>16</v>
      </c>
      <c r="C73" s="11" t="s">
        <v>17</v>
      </c>
      <c r="D73" s="1" t="s">
        <v>109</v>
      </c>
    </row>
    <row r="74" spans="1:7" ht="30" x14ac:dyDescent="0.25">
      <c r="A74" s="1" t="s">
        <v>723</v>
      </c>
      <c r="B74" s="4" t="s">
        <v>19</v>
      </c>
      <c r="C74" s="11" t="s">
        <v>20</v>
      </c>
      <c r="D74" s="1" t="s">
        <v>109</v>
      </c>
    </row>
    <row r="75" spans="1:7" ht="60" x14ac:dyDescent="0.25">
      <c r="A75" s="1" t="s">
        <v>713</v>
      </c>
      <c r="B75" s="4" t="s">
        <v>4</v>
      </c>
      <c r="C75" s="11" t="s">
        <v>1155</v>
      </c>
      <c r="D75" s="1" t="s">
        <v>109</v>
      </c>
      <c r="F75" s="4" t="s">
        <v>126</v>
      </c>
      <c r="G75" s="1" t="s">
        <v>157</v>
      </c>
    </row>
    <row r="76" spans="1:7" x14ac:dyDescent="0.25">
      <c r="A76" s="1" t="s">
        <v>555</v>
      </c>
      <c r="B76" s="4" t="s">
        <v>13</v>
      </c>
      <c r="C76" s="11" t="s">
        <v>14</v>
      </c>
      <c r="D76" s="1" t="s">
        <v>109</v>
      </c>
    </row>
    <row r="77" spans="1:7" ht="60" x14ac:dyDescent="0.25">
      <c r="A77" s="1" t="s">
        <v>714</v>
      </c>
      <c r="B77" s="4" t="s">
        <v>6</v>
      </c>
      <c r="C77" s="11" t="s">
        <v>1156</v>
      </c>
      <c r="D77" s="1" t="s">
        <v>109</v>
      </c>
      <c r="F77" s="4" t="s">
        <v>126</v>
      </c>
      <c r="G77" s="1" t="s">
        <v>157</v>
      </c>
    </row>
    <row r="78" spans="1:7" ht="75" x14ac:dyDescent="0.25">
      <c r="A78" s="1" t="s">
        <v>715</v>
      </c>
      <c r="B78" s="4" t="s">
        <v>2</v>
      </c>
      <c r="C78" s="11" t="s">
        <v>89</v>
      </c>
      <c r="D78" s="1" t="s">
        <v>109</v>
      </c>
    </row>
    <row r="79" spans="1:7" ht="45" x14ac:dyDescent="0.25">
      <c r="A79" s="1" t="s">
        <v>721</v>
      </c>
      <c r="B79" s="4" t="s">
        <v>23</v>
      </c>
      <c r="C79" s="11" t="s">
        <v>92</v>
      </c>
      <c r="D79" s="1" t="s">
        <v>109</v>
      </c>
    </row>
    <row r="80" spans="1:7" ht="45" x14ac:dyDescent="0.25">
      <c r="A80" s="1" t="s">
        <v>1318</v>
      </c>
      <c r="B80" s="4" t="s">
        <v>22</v>
      </c>
      <c r="C80" s="11" t="s">
        <v>92</v>
      </c>
      <c r="D80" s="1" t="s">
        <v>109</v>
      </c>
    </row>
    <row r="81" spans="1:7" ht="45" x14ac:dyDescent="0.25">
      <c r="A81" s="1" t="s">
        <v>1419</v>
      </c>
      <c r="B81" s="4" t="s">
        <v>25</v>
      </c>
      <c r="C81" s="11" t="s">
        <v>94</v>
      </c>
      <c r="D81" s="1" t="s">
        <v>109</v>
      </c>
    </row>
    <row r="82" spans="1:7" ht="45" x14ac:dyDescent="0.25">
      <c r="A82" s="1" t="s">
        <v>1420</v>
      </c>
      <c r="B82" s="4" t="s">
        <v>24</v>
      </c>
      <c r="C82" s="11" t="s">
        <v>93</v>
      </c>
      <c r="D82" s="1" t="s">
        <v>109</v>
      </c>
    </row>
    <row r="83" spans="1:7" ht="45" x14ac:dyDescent="0.25">
      <c r="A83" s="1" t="s">
        <v>720</v>
      </c>
      <c r="B83" s="4" t="s">
        <v>30</v>
      </c>
      <c r="C83" s="11" t="s">
        <v>96</v>
      </c>
      <c r="D83" s="1" t="s">
        <v>109</v>
      </c>
    </row>
    <row r="84" spans="1:7" ht="45" x14ac:dyDescent="0.25">
      <c r="A84" s="1" t="s">
        <v>722</v>
      </c>
      <c r="B84" s="4" t="s">
        <v>28</v>
      </c>
      <c r="C84" s="11" t="s">
        <v>95</v>
      </c>
      <c r="D84" s="1" t="s">
        <v>109</v>
      </c>
    </row>
    <row r="85" spans="1:7" ht="60" x14ac:dyDescent="0.25">
      <c r="A85" s="1" t="s">
        <v>556</v>
      </c>
      <c r="B85" s="4">
        <v>0</v>
      </c>
      <c r="C85" s="11" t="s">
        <v>91</v>
      </c>
      <c r="D85" s="1" t="s">
        <v>109</v>
      </c>
    </row>
    <row r="86" spans="1:7" ht="75" x14ac:dyDescent="0.25">
      <c r="A86" s="1" t="s">
        <v>578</v>
      </c>
      <c r="B86" s="4" t="s">
        <v>8</v>
      </c>
      <c r="C86" s="11" t="s">
        <v>90</v>
      </c>
      <c r="D86" s="1" t="s">
        <v>109</v>
      </c>
    </row>
    <row r="87" spans="1:7" x14ac:dyDescent="0.25">
      <c r="A87" s="1" t="s">
        <v>579</v>
      </c>
      <c r="B87" s="4" t="s">
        <v>9</v>
      </c>
      <c r="C87" s="11" t="s">
        <v>10</v>
      </c>
      <c r="D87" s="1" t="s">
        <v>109</v>
      </c>
    </row>
    <row r="88" spans="1:7" ht="30" x14ac:dyDescent="0.25">
      <c r="A88" s="1" t="s">
        <v>652</v>
      </c>
      <c r="B88" s="4" t="s">
        <v>79</v>
      </c>
      <c r="C88" s="11" t="s">
        <v>1157</v>
      </c>
      <c r="D88" s="1" t="s">
        <v>112</v>
      </c>
      <c r="F88" s="4" t="s">
        <v>126</v>
      </c>
      <c r="G88" s="1" t="s">
        <v>611</v>
      </c>
    </row>
    <row r="89" spans="1:7" ht="45" x14ac:dyDescent="0.25">
      <c r="A89" s="1" t="s">
        <v>653</v>
      </c>
      <c r="B89" s="4" t="s">
        <v>43</v>
      </c>
      <c r="C89" s="11" t="s">
        <v>369</v>
      </c>
      <c r="D89" s="1" t="s">
        <v>112</v>
      </c>
    </row>
    <row r="90" spans="1:7" x14ac:dyDescent="0.25">
      <c r="A90" s="1" t="s">
        <v>654</v>
      </c>
      <c r="B90" s="4" t="s">
        <v>80</v>
      </c>
      <c r="C90" s="11" t="s">
        <v>602</v>
      </c>
      <c r="D90" s="1" t="s">
        <v>112</v>
      </c>
    </row>
    <row r="91" spans="1:7" x14ac:dyDescent="0.25">
      <c r="A91" s="1" t="s">
        <v>724</v>
      </c>
      <c r="B91" s="4" t="s">
        <v>81</v>
      </c>
      <c r="C91" s="11" t="s">
        <v>603</v>
      </c>
      <c r="D91" s="1" t="s">
        <v>112</v>
      </c>
    </row>
    <row r="92" spans="1:7" x14ac:dyDescent="0.25">
      <c r="A92" s="1" t="s">
        <v>725</v>
      </c>
      <c r="B92" s="4" t="s">
        <v>134</v>
      </c>
      <c r="C92" s="11" t="s">
        <v>604</v>
      </c>
      <c r="D92" s="1" t="s">
        <v>112</v>
      </c>
    </row>
    <row r="93" spans="1:7" x14ac:dyDescent="0.25">
      <c r="A93" s="1" t="s">
        <v>726</v>
      </c>
      <c r="B93" s="4" t="s">
        <v>137</v>
      </c>
      <c r="C93" s="11" t="s">
        <v>605</v>
      </c>
      <c r="D93" s="1" t="s">
        <v>112</v>
      </c>
    </row>
    <row r="94" spans="1:7" x14ac:dyDescent="0.25">
      <c r="A94" s="1" t="s">
        <v>728</v>
      </c>
      <c r="B94" s="4" t="s">
        <v>139</v>
      </c>
      <c r="C94" s="11" t="s">
        <v>607</v>
      </c>
      <c r="D94" s="1" t="s">
        <v>112</v>
      </c>
    </row>
    <row r="95" spans="1:7" x14ac:dyDescent="0.25">
      <c r="A95" s="1" t="s">
        <v>727</v>
      </c>
      <c r="B95" s="4" t="s">
        <v>138</v>
      </c>
      <c r="C95" s="11" t="s">
        <v>606</v>
      </c>
      <c r="D95" s="1" t="s">
        <v>112</v>
      </c>
    </row>
    <row r="96" spans="1:7" x14ac:dyDescent="0.25">
      <c r="A96" s="1" t="s">
        <v>729</v>
      </c>
      <c r="B96" s="4" t="s">
        <v>159</v>
      </c>
      <c r="C96" s="11" t="s">
        <v>608</v>
      </c>
      <c r="D96" s="1" t="s">
        <v>112</v>
      </c>
    </row>
    <row r="97" spans="1:7" x14ac:dyDescent="0.25">
      <c r="A97" s="1" t="s">
        <v>743</v>
      </c>
      <c r="B97" s="4" t="s">
        <v>383</v>
      </c>
      <c r="C97" s="11" t="s">
        <v>609</v>
      </c>
      <c r="D97" s="1" t="s">
        <v>112</v>
      </c>
    </row>
    <row r="98" spans="1:7" ht="30" x14ac:dyDescent="0.25">
      <c r="A98" s="1" t="s">
        <v>731</v>
      </c>
      <c r="B98" s="4" t="s">
        <v>82</v>
      </c>
      <c r="C98" s="11" t="s">
        <v>1158</v>
      </c>
      <c r="D98" s="1" t="s">
        <v>112</v>
      </c>
      <c r="F98" s="4" t="s">
        <v>126</v>
      </c>
      <c r="G98" s="1" t="s">
        <v>612</v>
      </c>
    </row>
    <row r="99" spans="1:7" x14ac:dyDescent="0.25">
      <c r="A99" s="1" t="s">
        <v>730</v>
      </c>
      <c r="B99" s="4" t="s">
        <v>82</v>
      </c>
      <c r="C99" s="11" t="s">
        <v>610</v>
      </c>
      <c r="D99" s="1" t="s">
        <v>112</v>
      </c>
    </row>
    <row r="100" spans="1:7" x14ac:dyDescent="0.25">
      <c r="A100" s="1" t="s">
        <v>732</v>
      </c>
      <c r="B100" s="4" t="s">
        <v>149</v>
      </c>
      <c r="C100" s="11" t="s">
        <v>623</v>
      </c>
      <c r="D100" s="1" t="s">
        <v>112</v>
      </c>
      <c r="F100" s="1" t="s">
        <v>129</v>
      </c>
      <c r="G100" s="1" t="s">
        <v>594</v>
      </c>
    </row>
    <row r="101" spans="1:7" x14ac:dyDescent="0.25">
      <c r="A101" s="1" t="s">
        <v>733</v>
      </c>
      <c r="B101" s="4" t="s">
        <v>84</v>
      </c>
      <c r="C101" s="11" t="s">
        <v>636</v>
      </c>
      <c r="D101" s="1" t="s">
        <v>112</v>
      </c>
      <c r="F101" s="1" t="s">
        <v>591</v>
      </c>
      <c r="G101" s="1" t="s">
        <v>594</v>
      </c>
    </row>
    <row r="102" spans="1:7" x14ac:dyDescent="0.25">
      <c r="A102" s="1" t="s">
        <v>734</v>
      </c>
      <c r="B102" s="4" t="s">
        <v>150</v>
      </c>
      <c r="C102" s="11" t="s">
        <v>637</v>
      </c>
      <c r="D102" s="1" t="s">
        <v>112</v>
      </c>
      <c r="F102" s="1" t="s">
        <v>589</v>
      </c>
      <c r="G102" s="1" t="s">
        <v>594</v>
      </c>
    </row>
    <row r="103" spans="1:7" x14ac:dyDescent="0.25">
      <c r="A103" s="1" t="s">
        <v>735</v>
      </c>
      <c r="B103" s="4" t="s">
        <v>151</v>
      </c>
      <c r="C103" s="11" t="s">
        <v>643</v>
      </c>
      <c r="D103" s="1" t="s">
        <v>112</v>
      </c>
      <c r="F103" s="1" t="s">
        <v>590</v>
      </c>
      <c r="G103" s="1" t="s">
        <v>594</v>
      </c>
    </row>
    <row r="104" spans="1:7" x14ac:dyDescent="0.25">
      <c r="A104" s="1" t="s">
        <v>736</v>
      </c>
      <c r="B104" s="4" t="s">
        <v>152</v>
      </c>
      <c r="C104" s="11" t="s">
        <v>647</v>
      </c>
      <c r="D104" s="1" t="s">
        <v>112</v>
      </c>
      <c r="F104" s="1" t="s">
        <v>159</v>
      </c>
      <c r="G104" s="1" t="s">
        <v>594</v>
      </c>
    </row>
    <row r="105" spans="1:7" x14ac:dyDescent="0.25">
      <c r="A105" s="1" t="s">
        <v>1415</v>
      </c>
      <c r="B105" s="4" t="s">
        <v>156</v>
      </c>
      <c r="C105" s="11"/>
      <c r="D105" s="1" t="s">
        <v>112</v>
      </c>
    </row>
    <row r="106" spans="1:7" x14ac:dyDescent="0.25">
      <c r="A106" s="1" t="s">
        <v>1416</v>
      </c>
      <c r="B106" s="4" t="s">
        <v>1414</v>
      </c>
      <c r="C106" s="11"/>
      <c r="D106" s="1" t="s">
        <v>112</v>
      </c>
    </row>
    <row r="107" spans="1:7" ht="30" x14ac:dyDescent="0.25">
      <c r="A107" s="1" t="s">
        <v>737</v>
      </c>
      <c r="B107" s="4" t="s">
        <v>156</v>
      </c>
      <c r="C107" s="11" t="s">
        <v>1159</v>
      </c>
      <c r="D107" s="1" t="s">
        <v>112</v>
      </c>
      <c r="G107" s="1" t="s">
        <v>612</v>
      </c>
    </row>
    <row r="108" spans="1:7" x14ac:dyDescent="0.25">
      <c r="A108" s="1" t="s">
        <v>738</v>
      </c>
      <c r="B108" s="4" t="s">
        <v>148</v>
      </c>
      <c r="C108" s="11" t="s">
        <v>622</v>
      </c>
      <c r="D108" s="1" t="s">
        <v>112</v>
      </c>
      <c r="F108" s="1" t="s">
        <v>129</v>
      </c>
      <c r="G108" s="1" t="s">
        <v>594</v>
      </c>
    </row>
    <row r="109" spans="1:7" x14ac:dyDescent="0.25">
      <c r="A109" s="1" t="s">
        <v>739</v>
      </c>
      <c r="B109" s="4" t="s">
        <v>85</v>
      </c>
      <c r="C109" s="11" t="s">
        <v>631</v>
      </c>
      <c r="D109" s="1" t="s">
        <v>112</v>
      </c>
      <c r="F109" s="1" t="s">
        <v>591</v>
      </c>
      <c r="G109" s="1" t="s">
        <v>594</v>
      </c>
    </row>
    <row r="110" spans="1:7" x14ac:dyDescent="0.25">
      <c r="A110" s="1" t="s">
        <v>740</v>
      </c>
      <c r="B110" s="4" t="s">
        <v>153</v>
      </c>
      <c r="C110" s="11" t="s">
        <v>637</v>
      </c>
      <c r="D110" s="1" t="s">
        <v>112</v>
      </c>
      <c r="F110" s="1" t="s">
        <v>589</v>
      </c>
      <c r="G110" s="1" t="s">
        <v>594</v>
      </c>
    </row>
    <row r="111" spans="1:7" x14ac:dyDescent="0.25">
      <c r="A111" s="1" t="s">
        <v>741</v>
      </c>
      <c r="B111" s="4" t="s">
        <v>154</v>
      </c>
      <c r="C111" s="11" t="s">
        <v>643</v>
      </c>
      <c r="D111" s="1" t="s">
        <v>112</v>
      </c>
      <c r="F111" s="1" t="s">
        <v>590</v>
      </c>
      <c r="G111" s="1" t="s">
        <v>594</v>
      </c>
    </row>
    <row r="112" spans="1:7" x14ac:dyDescent="0.25">
      <c r="A112" s="1" t="s">
        <v>742</v>
      </c>
      <c r="B112" s="4" t="s">
        <v>155</v>
      </c>
      <c r="C112" s="11" t="s">
        <v>647</v>
      </c>
      <c r="D112" s="1" t="s">
        <v>112</v>
      </c>
      <c r="F112" s="1" t="s">
        <v>159</v>
      </c>
      <c r="G112" s="1" t="s">
        <v>594</v>
      </c>
    </row>
    <row r="113" spans="1:7" s="30" customFormat="1" x14ac:dyDescent="0.25">
      <c r="A113" s="1" t="s">
        <v>580</v>
      </c>
      <c r="B113" s="4" t="s">
        <v>40</v>
      </c>
      <c r="C113" s="11" t="s">
        <v>41</v>
      </c>
      <c r="D113" s="1" t="s">
        <v>110</v>
      </c>
      <c r="E113" s="1"/>
      <c r="F113" s="1"/>
      <c r="G113" s="1"/>
    </row>
    <row r="114" spans="1:7" s="30" customFormat="1" x14ac:dyDescent="0.25">
      <c r="A114" s="1" t="s">
        <v>581</v>
      </c>
      <c r="B114" s="4" t="s">
        <v>38</v>
      </c>
      <c r="C114" s="11" t="s">
        <v>39</v>
      </c>
      <c r="D114" s="1" t="s">
        <v>110</v>
      </c>
      <c r="E114" s="1"/>
      <c r="F114" s="1"/>
      <c r="G114" s="1"/>
    </row>
    <row r="115" spans="1:7" s="30" customFormat="1" x14ac:dyDescent="0.25">
      <c r="A115" s="1" t="s">
        <v>582</v>
      </c>
      <c r="B115" s="4" t="s">
        <v>35</v>
      </c>
      <c r="C115" s="11" t="s">
        <v>36</v>
      </c>
      <c r="D115" s="1" t="s">
        <v>110</v>
      </c>
      <c r="E115" s="1"/>
      <c r="F115" s="1"/>
      <c r="G115" s="1"/>
    </row>
    <row r="116" spans="1:7" x14ac:dyDescent="0.25">
      <c r="A116" s="1" t="s">
        <v>583</v>
      </c>
      <c r="B116" s="4" t="s">
        <v>268</v>
      </c>
      <c r="C116" s="11" t="s">
        <v>34</v>
      </c>
      <c r="D116" s="1" t="s">
        <v>110</v>
      </c>
    </row>
    <row r="117" spans="1:7" x14ac:dyDescent="0.25">
      <c r="A117" s="1" t="s">
        <v>584</v>
      </c>
      <c r="B117" s="23" t="s">
        <v>269</v>
      </c>
      <c r="C117" s="11" t="s">
        <v>34</v>
      </c>
      <c r="D117" s="1" t="s">
        <v>110</v>
      </c>
    </row>
    <row r="118" spans="1:7" x14ac:dyDescent="0.25">
      <c r="B118" s="4"/>
      <c r="C118" s="11"/>
    </row>
    <row r="119" spans="1:7" x14ac:dyDescent="0.25">
      <c r="B119" s="4"/>
      <c r="C119" s="11"/>
    </row>
    <row r="120" spans="1:7" x14ac:dyDescent="0.25">
      <c r="B120" s="4"/>
      <c r="C120" s="11"/>
    </row>
    <row r="121" spans="1:7" x14ac:dyDescent="0.25">
      <c r="B121" s="4"/>
      <c r="C121" s="11"/>
    </row>
    <row r="122" spans="1:7" x14ac:dyDescent="0.25">
      <c r="B122" s="6"/>
      <c r="C122" s="19"/>
      <c r="D122" s="6"/>
    </row>
    <row r="123" spans="1:7" x14ac:dyDescent="0.25">
      <c r="C123" s="11"/>
    </row>
    <row r="124" spans="1:7" x14ac:dyDescent="0.25">
      <c r="C124" s="11"/>
    </row>
    <row r="125" spans="1:7" x14ac:dyDescent="0.25">
      <c r="C125" s="11"/>
    </row>
    <row r="126" spans="1:7" x14ac:dyDescent="0.25">
      <c r="C126" s="11"/>
    </row>
    <row r="127" spans="1:7" x14ac:dyDescent="0.25">
      <c r="C127" s="11"/>
    </row>
    <row r="128" spans="1:7" x14ac:dyDescent="0.25">
      <c r="C128" s="11"/>
    </row>
    <row r="129" spans="3:3" x14ac:dyDescent="0.25">
      <c r="C129" s="11"/>
    </row>
    <row r="130" spans="3:3" x14ac:dyDescent="0.25">
      <c r="C130" s="11"/>
    </row>
    <row r="131" spans="3:3" x14ac:dyDescent="0.25">
      <c r="C131" s="11"/>
    </row>
    <row r="132" spans="3:3" x14ac:dyDescent="0.25">
      <c r="C132" s="11"/>
    </row>
    <row r="133" spans="3:3" x14ac:dyDescent="0.25">
      <c r="C133" s="11"/>
    </row>
    <row r="134" spans="3:3" x14ac:dyDescent="0.25">
      <c r="C134" s="11"/>
    </row>
    <row r="135" spans="3:3" x14ac:dyDescent="0.25">
      <c r="C135" s="11"/>
    </row>
    <row r="136" spans="3:3" x14ac:dyDescent="0.25">
      <c r="C136" s="11"/>
    </row>
    <row r="137" spans="3:3" x14ac:dyDescent="0.25">
      <c r="C137" s="11"/>
    </row>
    <row r="138" spans="3:3" x14ac:dyDescent="0.25">
      <c r="C138" s="11"/>
    </row>
    <row r="139" spans="3:3" x14ac:dyDescent="0.25">
      <c r="C139" s="11"/>
    </row>
    <row r="140" spans="3:3" x14ac:dyDescent="0.25">
      <c r="C140" s="11"/>
    </row>
    <row r="141" spans="3:3" x14ac:dyDescent="0.25">
      <c r="C141" s="11"/>
    </row>
    <row r="142" spans="3:3" x14ac:dyDescent="0.25">
      <c r="C142" s="11"/>
    </row>
    <row r="143" spans="3:3" x14ac:dyDescent="0.25">
      <c r="C143" s="11"/>
    </row>
    <row r="144" spans="3:3" x14ac:dyDescent="0.25">
      <c r="C144" s="11"/>
    </row>
    <row r="145" spans="3:3" x14ac:dyDescent="0.25">
      <c r="C145" s="11"/>
    </row>
    <row r="146" spans="3:3" x14ac:dyDescent="0.25">
      <c r="C146" s="11"/>
    </row>
    <row r="147" spans="3:3" x14ac:dyDescent="0.25">
      <c r="C147" s="11"/>
    </row>
    <row r="148" spans="3:3" x14ac:dyDescent="0.25">
      <c r="C148" s="11"/>
    </row>
    <row r="149" spans="3:3" x14ac:dyDescent="0.25">
      <c r="C149" s="11"/>
    </row>
    <row r="150" spans="3:3" x14ac:dyDescent="0.25">
      <c r="C150" s="11"/>
    </row>
    <row r="151" spans="3:3" x14ac:dyDescent="0.25">
      <c r="C151" s="11"/>
    </row>
    <row r="152" spans="3:3" x14ac:dyDescent="0.25">
      <c r="C152" s="11"/>
    </row>
    <row r="153" spans="3:3" x14ac:dyDescent="0.25">
      <c r="C153" s="11"/>
    </row>
    <row r="154" spans="3:3" x14ac:dyDescent="0.25">
      <c r="C154" s="11"/>
    </row>
    <row r="155" spans="3:3" x14ac:dyDescent="0.25">
      <c r="C155" s="11"/>
    </row>
    <row r="156" spans="3:3" x14ac:dyDescent="0.25">
      <c r="C156" s="11"/>
    </row>
    <row r="157" spans="3:3" x14ac:dyDescent="0.25">
      <c r="C157" s="11"/>
    </row>
    <row r="158" spans="3:3" x14ac:dyDescent="0.25">
      <c r="C158" s="11"/>
    </row>
    <row r="159" spans="3:3" x14ac:dyDescent="0.25">
      <c r="C159" s="11"/>
    </row>
    <row r="160" spans="3:3" x14ac:dyDescent="0.25">
      <c r="C160" s="11"/>
    </row>
    <row r="161" spans="1:3" x14ac:dyDescent="0.25">
      <c r="C161" s="11"/>
    </row>
    <row r="162" spans="1:3" x14ac:dyDescent="0.25">
      <c r="C162" s="11"/>
    </row>
    <row r="163" spans="1:3" x14ac:dyDescent="0.25">
      <c r="A163" s="4"/>
      <c r="C163" s="1"/>
    </row>
    <row r="164" spans="1:3" x14ac:dyDescent="0.25">
      <c r="A164" s="4"/>
      <c r="C164" s="1"/>
    </row>
    <row r="165" spans="1:3" x14ac:dyDescent="0.25">
      <c r="A165" s="4"/>
      <c r="C165" s="1"/>
    </row>
    <row r="166" spans="1:3" x14ac:dyDescent="0.25">
      <c r="A166" s="4"/>
      <c r="C166" s="1"/>
    </row>
    <row r="167" spans="1:3" x14ac:dyDescent="0.25">
      <c r="A167" s="4"/>
      <c r="C167" s="1"/>
    </row>
    <row r="168" spans="1:3" x14ac:dyDescent="0.25">
      <c r="B168" s="6"/>
      <c r="C168" s="11"/>
    </row>
    <row r="169" spans="1:3" x14ac:dyDescent="0.25">
      <c r="B169" s="6"/>
      <c r="C169" s="11"/>
    </row>
    <row r="170" spans="1:3" x14ac:dyDescent="0.25">
      <c r="B170" s="6"/>
      <c r="C170" s="11"/>
    </row>
    <row r="171" spans="1:3" x14ac:dyDescent="0.25">
      <c r="C171" s="11"/>
    </row>
    <row r="172" spans="1:3" x14ac:dyDescent="0.25">
      <c r="C172" s="11"/>
    </row>
    <row r="173" spans="1:3" x14ac:dyDescent="0.25">
      <c r="C173" s="11"/>
    </row>
    <row r="174" spans="1:3" x14ac:dyDescent="0.25">
      <c r="C174" s="11"/>
    </row>
    <row r="175" spans="1:3" x14ac:dyDescent="0.25">
      <c r="C175" s="11"/>
    </row>
    <row r="176" spans="1:3" x14ac:dyDescent="0.25">
      <c r="C176" s="11"/>
    </row>
    <row r="177" spans="3:3" x14ac:dyDescent="0.25">
      <c r="C177" s="11"/>
    </row>
    <row r="178" spans="3:3" x14ac:dyDescent="0.25">
      <c r="C178" s="11"/>
    </row>
    <row r="179" spans="3:3" x14ac:dyDescent="0.25">
      <c r="C179" s="11"/>
    </row>
    <row r="180" spans="3:3" x14ac:dyDescent="0.25">
      <c r="C180" s="11"/>
    </row>
    <row r="181" spans="3:3" x14ac:dyDescent="0.25">
      <c r="C181" s="11"/>
    </row>
    <row r="182" spans="3:3" x14ac:dyDescent="0.25">
      <c r="C182" s="11"/>
    </row>
    <row r="183" spans="3:3" x14ac:dyDescent="0.25">
      <c r="C183" s="11"/>
    </row>
    <row r="184" spans="3:3" x14ac:dyDescent="0.25">
      <c r="C184" s="11"/>
    </row>
    <row r="185" spans="3:3" x14ac:dyDescent="0.25">
      <c r="C185" s="11"/>
    </row>
    <row r="186" spans="3:3" x14ac:dyDescent="0.25">
      <c r="C186" s="11"/>
    </row>
    <row r="187" spans="3:3" x14ac:dyDescent="0.25">
      <c r="C187" s="11"/>
    </row>
    <row r="188" spans="3:3" x14ac:dyDescent="0.25">
      <c r="C188" s="11"/>
    </row>
    <row r="189" spans="3:3" x14ac:dyDescent="0.25">
      <c r="C189" s="11"/>
    </row>
    <row r="190" spans="3:3" x14ac:dyDescent="0.25">
      <c r="C190" s="11"/>
    </row>
    <row r="191" spans="3:3" x14ac:dyDescent="0.25">
      <c r="C191" s="11"/>
    </row>
    <row r="192" spans="3:3" x14ac:dyDescent="0.25">
      <c r="C192" s="11"/>
    </row>
    <row r="193" spans="3:3" x14ac:dyDescent="0.25">
      <c r="C193" s="11"/>
    </row>
    <row r="194" spans="3:3" x14ac:dyDescent="0.25">
      <c r="C194" s="11"/>
    </row>
    <row r="195" spans="3:3" x14ac:dyDescent="0.25">
      <c r="C195" s="11"/>
    </row>
    <row r="196" spans="3:3" x14ac:dyDescent="0.25">
      <c r="C196" s="11"/>
    </row>
    <row r="197" spans="3:3" x14ac:dyDescent="0.25">
      <c r="C197" s="11"/>
    </row>
    <row r="198" spans="3:3" x14ac:dyDescent="0.25">
      <c r="C198" s="11"/>
    </row>
    <row r="199" spans="3:3" x14ac:dyDescent="0.25">
      <c r="C199" s="11"/>
    </row>
    <row r="200" spans="3:3" x14ac:dyDescent="0.25">
      <c r="C200" s="11"/>
    </row>
    <row r="201" spans="3:3" x14ac:dyDescent="0.25">
      <c r="C201" s="11"/>
    </row>
    <row r="202" spans="3:3" x14ac:dyDescent="0.25">
      <c r="C202" s="11"/>
    </row>
    <row r="203" spans="3:3" x14ac:dyDescent="0.25">
      <c r="C203" s="11"/>
    </row>
    <row r="204" spans="3:3" x14ac:dyDescent="0.25">
      <c r="C204" s="11"/>
    </row>
    <row r="205" spans="3:3" x14ac:dyDescent="0.25">
      <c r="C205" s="11"/>
    </row>
    <row r="206" spans="3:3" x14ac:dyDescent="0.25">
      <c r="C206" s="11"/>
    </row>
    <row r="207" spans="3:3" x14ac:dyDescent="0.25">
      <c r="C207" s="11"/>
    </row>
    <row r="208" spans="3:3" x14ac:dyDescent="0.25">
      <c r="C208" s="11"/>
    </row>
    <row r="209" spans="1:3" x14ac:dyDescent="0.25">
      <c r="C209" s="11"/>
    </row>
    <row r="210" spans="1:3" x14ac:dyDescent="0.25">
      <c r="C210" s="11"/>
    </row>
    <row r="211" spans="1:3" x14ac:dyDescent="0.25">
      <c r="C211" s="11"/>
    </row>
    <row r="212" spans="1:3" x14ac:dyDescent="0.25">
      <c r="C212" s="11"/>
    </row>
    <row r="213" spans="1:3" x14ac:dyDescent="0.25">
      <c r="C213" s="11"/>
    </row>
    <row r="214" spans="1:3" x14ac:dyDescent="0.25">
      <c r="C214" s="11"/>
    </row>
    <row r="215" spans="1:3" x14ac:dyDescent="0.25">
      <c r="A215" s="4"/>
      <c r="C215" s="1"/>
    </row>
    <row r="216" spans="1:3" x14ac:dyDescent="0.25">
      <c r="A216" s="4"/>
      <c r="C216" s="1"/>
    </row>
    <row r="217" spans="1:3" x14ac:dyDescent="0.25">
      <c r="A217" s="4"/>
      <c r="C217" s="1"/>
    </row>
    <row r="218" spans="1:3" x14ac:dyDescent="0.25">
      <c r="A218" s="4"/>
      <c r="C218" s="1"/>
    </row>
    <row r="219" spans="1:3" x14ac:dyDescent="0.25">
      <c r="A219" s="4"/>
      <c r="C219" s="1"/>
    </row>
    <row r="220" spans="1:3" x14ac:dyDescent="0.25">
      <c r="A220" s="4"/>
      <c r="C220" s="1"/>
    </row>
    <row r="221" spans="1:3" x14ac:dyDescent="0.25">
      <c r="A221" s="4"/>
      <c r="C221" s="1"/>
    </row>
    <row r="222" spans="1:3" x14ac:dyDescent="0.25">
      <c r="A222" s="4"/>
      <c r="C222" s="1"/>
    </row>
    <row r="223" spans="1:3" x14ac:dyDescent="0.25">
      <c r="A223" s="4"/>
      <c r="C223" s="1"/>
    </row>
    <row r="224" spans="1:3" x14ac:dyDescent="0.25">
      <c r="A224" s="4"/>
      <c r="C224" s="1"/>
    </row>
    <row r="225" spans="1:3" x14ac:dyDescent="0.25">
      <c r="A225" s="4"/>
      <c r="C225" s="1"/>
    </row>
    <row r="226" spans="1:3" x14ac:dyDescent="0.25">
      <c r="A226" s="4"/>
      <c r="C226" s="1"/>
    </row>
    <row r="227" spans="1:3" x14ac:dyDescent="0.25">
      <c r="A227" s="4"/>
      <c r="C227" s="1"/>
    </row>
    <row r="228" spans="1:3" x14ac:dyDescent="0.25">
      <c r="A228" s="4"/>
      <c r="C228" s="1"/>
    </row>
    <row r="229" spans="1:3" x14ac:dyDescent="0.25">
      <c r="A229" s="4"/>
      <c r="C229" s="1"/>
    </row>
    <row r="230" spans="1:3" x14ac:dyDescent="0.25">
      <c r="A230" s="4"/>
      <c r="C230" s="1"/>
    </row>
    <row r="231" spans="1:3" x14ac:dyDescent="0.25">
      <c r="A231" s="4"/>
      <c r="C231" s="1"/>
    </row>
    <row r="232" spans="1:3" x14ac:dyDescent="0.25">
      <c r="A232" s="4"/>
      <c r="C232" s="1"/>
    </row>
    <row r="233" spans="1:3" x14ac:dyDescent="0.25">
      <c r="A233" s="4"/>
      <c r="C233" s="1"/>
    </row>
    <row r="234" spans="1:3" x14ac:dyDescent="0.25">
      <c r="A234" s="4"/>
      <c r="C234" s="1"/>
    </row>
    <row r="235" spans="1:3" x14ac:dyDescent="0.25">
      <c r="A235" s="4"/>
      <c r="C235" s="1"/>
    </row>
    <row r="236" spans="1:3" x14ac:dyDescent="0.25">
      <c r="A236" s="4"/>
      <c r="C236" s="1"/>
    </row>
    <row r="237" spans="1:3" x14ac:dyDescent="0.25">
      <c r="A237" s="4"/>
      <c r="C237" s="1"/>
    </row>
    <row r="238" spans="1:3" x14ac:dyDescent="0.25">
      <c r="A238" s="4"/>
      <c r="C238" s="1"/>
    </row>
    <row r="239" spans="1:3" x14ac:dyDescent="0.25">
      <c r="A239" s="4"/>
      <c r="C239" s="1"/>
    </row>
    <row r="240" spans="1:3" x14ac:dyDescent="0.25">
      <c r="A240" s="4"/>
      <c r="C240" s="1"/>
    </row>
    <row r="241" spans="1:3" x14ac:dyDescent="0.25">
      <c r="A241" s="4"/>
      <c r="C241" s="1"/>
    </row>
    <row r="242" spans="1:3" x14ac:dyDescent="0.25">
      <c r="A242" s="4"/>
      <c r="C242" s="1"/>
    </row>
    <row r="243" spans="1:3" x14ac:dyDescent="0.25">
      <c r="A243" s="4"/>
      <c r="C243" s="1"/>
    </row>
    <row r="244" spans="1:3" x14ac:dyDescent="0.25">
      <c r="A244" s="4"/>
      <c r="C244" s="1"/>
    </row>
    <row r="245" spans="1:3" x14ac:dyDescent="0.25">
      <c r="A245" s="4"/>
      <c r="C245" s="1"/>
    </row>
    <row r="246" spans="1:3" x14ac:dyDescent="0.25">
      <c r="A246" s="4"/>
      <c r="C246" s="1"/>
    </row>
    <row r="247" spans="1:3" x14ac:dyDescent="0.25">
      <c r="A247" s="4"/>
      <c r="C247" s="1"/>
    </row>
    <row r="248" spans="1:3" x14ac:dyDescent="0.25">
      <c r="A248" s="4"/>
      <c r="C248" s="1"/>
    </row>
    <row r="249" spans="1:3" x14ac:dyDescent="0.25">
      <c r="A249" s="4"/>
      <c r="C249" s="1"/>
    </row>
    <row r="250" spans="1:3" x14ac:dyDescent="0.25">
      <c r="A250" s="4"/>
      <c r="C250" s="1"/>
    </row>
    <row r="251" spans="1:3" x14ac:dyDescent="0.25">
      <c r="A251" s="4"/>
      <c r="C251" s="1"/>
    </row>
    <row r="252" spans="1:3" x14ac:dyDescent="0.25">
      <c r="A252" s="4"/>
      <c r="C252" s="1"/>
    </row>
    <row r="253" spans="1:3" x14ac:dyDescent="0.25">
      <c r="A253" s="4"/>
      <c r="C253" s="1"/>
    </row>
    <row r="254" spans="1:3" x14ac:dyDescent="0.25">
      <c r="A254" s="4"/>
      <c r="C254" s="1"/>
    </row>
    <row r="255" spans="1:3" x14ac:dyDescent="0.25">
      <c r="A255" s="4"/>
      <c r="C255" s="1"/>
    </row>
    <row r="256" spans="1:3" x14ac:dyDescent="0.25">
      <c r="A256" s="4"/>
      <c r="C256" s="1"/>
    </row>
    <row r="257" spans="1:3" x14ac:dyDescent="0.25">
      <c r="A257" s="4"/>
      <c r="C257" s="1"/>
    </row>
    <row r="258" spans="1:3" x14ac:dyDescent="0.25">
      <c r="A258" s="4"/>
      <c r="C258" s="1"/>
    </row>
    <row r="259" spans="1:3" x14ac:dyDescent="0.25">
      <c r="A259" s="4"/>
      <c r="C259" s="1"/>
    </row>
    <row r="260" spans="1:3" x14ac:dyDescent="0.25">
      <c r="A260" s="4"/>
      <c r="C260" s="1"/>
    </row>
    <row r="261" spans="1:3" x14ac:dyDescent="0.25">
      <c r="A261" s="4"/>
      <c r="C261" s="1"/>
    </row>
    <row r="262" spans="1:3" x14ac:dyDescent="0.25">
      <c r="A262" s="4"/>
      <c r="C262" s="1"/>
    </row>
    <row r="263" spans="1:3" x14ac:dyDescent="0.25">
      <c r="A263" s="4"/>
      <c r="C263" s="1"/>
    </row>
    <row r="264" spans="1:3" x14ac:dyDescent="0.25">
      <c r="A264" s="4"/>
      <c r="C264" s="1"/>
    </row>
    <row r="265" spans="1:3" x14ac:dyDescent="0.25">
      <c r="A265" s="4"/>
      <c r="C265" s="1"/>
    </row>
    <row r="266" spans="1:3" x14ac:dyDescent="0.25">
      <c r="A266" s="4"/>
      <c r="C266" s="1"/>
    </row>
    <row r="267" spans="1:3" x14ac:dyDescent="0.25">
      <c r="A267" s="4"/>
      <c r="C267" s="1"/>
    </row>
    <row r="268" spans="1:3" x14ac:dyDescent="0.25">
      <c r="A268" s="4"/>
      <c r="C268" s="1"/>
    </row>
    <row r="269" spans="1:3" x14ac:dyDescent="0.25">
      <c r="A269" s="4"/>
      <c r="C269" s="1"/>
    </row>
    <row r="270" spans="1:3" x14ac:dyDescent="0.25">
      <c r="A270" s="4"/>
      <c r="C270" s="1"/>
    </row>
    <row r="271" spans="1:3" x14ac:dyDescent="0.25">
      <c r="A271" s="4"/>
      <c r="C271" s="1"/>
    </row>
    <row r="272" spans="1:3" x14ac:dyDescent="0.25">
      <c r="A272" s="4"/>
      <c r="C272" s="1"/>
    </row>
    <row r="273" spans="1:3" x14ac:dyDescent="0.25">
      <c r="A273" s="4"/>
      <c r="C273" s="1"/>
    </row>
    <row r="274" spans="1:3" x14ac:dyDescent="0.25">
      <c r="A274" s="4"/>
      <c r="C274" s="1"/>
    </row>
    <row r="275" spans="1:3" x14ac:dyDescent="0.25">
      <c r="A275" s="4"/>
      <c r="C275" s="1"/>
    </row>
    <row r="276" spans="1:3" x14ac:dyDescent="0.25">
      <c r="A276" s="4"/>
      <c r="C276" s="1"/>
    </row>
    <row r="277" spans="1:3" x14ac:dyDescent="0.25">
      <c r="A277" s="4"/>
      <c r="C277" s="1"/>
    </row>
    <row r="278" spans="1:3" x14ac:dyDescent="0.25">
      <c r="A278" s="4"/>
      <c r="C278" s="1"/>
    </row>
    <row r="279" spans="1:3" x14ac:dyDescent="0.25">
      <c r="A279" s="4"/>
      <c r="C279" s="1"/>
    </row>
    <row r="280" spans="1:3" x14ac:dyDescent="0.25">
      <c r="A280" s="4"/>
      <c r="C280" s="1"/>
    </row>
    <row r="281" spans="1:3" x14ac:dyDescent="0.25">
      <c r="A281" s="4"/>
      <c r="C281" s="1"/>
    </row>
    <row r="282" spans="1:3" x14ac:dyDescent="0.25">
      <c r="A282" s="4"/>
      <c r="C282" s="1"/>
    </row>
    <row r="283" spans="1:3" x14ac:dyDescent="0.25">
      <c r="A283" s="4"/>
      <c r="C283" s="1"/>
    </row>
    <row r="284" spans="1:3" x14ac:dyDescent="0.25">
      <c r="A284" s="4"/>
      <c r="C284" s="1"/>
    </row>
    <row r="285" spans="1:3" x14ac:dyDescent="0.25">
      <c r="A285" s="4"/>
      <c r="C285" s="1"/>
    </row>
    <row r="286" spans="1:3" x14ac:dyDescent="0.25">
      <c r="A286" s="4"/>
      <c r="C286" s="1"/>
    </row>
    <row r="287" spans="1:3" x14ac:dyDescent="0.25">
      <c r="A287" s="4"/>
      <c r="C287" s="1"/>
    </row>
    <row r="288" spans="1:3" x14ac:dyDescent="0.25">
      <c r="A288" s="4"/>
      <c r="C288" s="1"/>
    </row>
    <row r="289" spans="1:3" x14ac:dyDescent="0.25">
      <c r="A289" s="4"/>
      <c r="C289" s="1"/>
    </row>
    <row r="290" spans="1:3" x14ac:dyDescent="0.25">
      <c r="A290" s="4"/>
      <c r="C290" s="1"/>
    </row>
    <row r="291" spans="1:3" x14ac:dyDescent="0.25">
      <c r="A291" s="4"/>
      <c r="C291" s="1"/>
    </row>
    <row r="292" spans="1:3" x14ac:dyDescent="0.25">
      <c r="A292" s="4"/>
      <c r="C292" s="1"/>
    </row>
    <row r="293" spans="1:3" x14ac:dyDescent="0.25">
      <c r="A293" s="4"/>
      <c r="C293" s="1"/>
    </row>
    <row r="294" spans="1:3" x14ac:dyDescent="0.25">
      <c r="A294" s="4"/>
      <c r="C294" s="1"/>
    </row>
    <row r="295" spans="1:3" x14ac:dyDescent="0.25">
      <c r="A295" s="4"/>
      <c r="C295" s="1"/>
    </row>
    <row r="296" spans="1:3" x14ac:dyDescent="0.25">
      <c r="A296" s="4"/>
      <c r="C296" s="1"/>
    </row>
    <row r="297" spans="1:3" x14ac:dyDescent="0.25">
      <c r="A297" s="4"/>
      <c r="C297" s="1"/>
    </row>
    <row r="298" spans="1:3" x14ac:dyDescent="0.25">
      <c r="A298" s="4"/>
      <c r="C298" s="1"/>
    </row>
    <row r="299" spans="1:3" x14ac:dyDescent="0.25">
      <c r="A299" s="4"/>
      <c r="C299" s="1"/>
    </row>
    <row r="300" spans="1:3" x14ac:dyDescent="0.25">
      <c r="A300" s="4"/>
      <c r="C300" s="1"/>
    </row>
    <row r="301" spans="1:3" x14ac:dyDescent="0.25">
      <c r="A301" s="4"/>
      <c r="C301" s="1"/>
    </row>
    <row r="302" spans="1:3" x14ac:dyDescent="0.25">
      <c r="A302" s="4"/>
      <c r="C302" s="1"/>
    </row>
    <row r="303" spans="1:3" x14ac:dyDescent="0.25">
      <c r="A303" s="4"/>
      <c r="C303" s="1"/>
    </row>
    <row r="304" spans="1:3" x14ac:dyDescent="0.25">
      <c r="A304" s="4"/>
      <c r="C304" s="1"/>
    </row>
    <row r="305" spans="1:3" x14ac:dyDescent="0.25">
      <c r="A305" s="4"/>
      <c r="C305" s="1"/>
    </row>
    <row r="306" spans="1:3" x14ac:dyDescent="0.25">
      <c r="A306" s="4"/>
      <c r="C306" s="1"/>
    </row>
    <row r="307" spans="1:3" x14ac:dyDescent="0.25">
      <c r="A307" s="4"/>
      <c r="C307" s="1"/>
    </row>
    <row r="308" spans="1:3" x14ac:dyDescent="0.25">
      <c r="A308" s="4"/>
      <c r="C308" s="1"/>
    </row>
    <row r="309" spans="1:3" x14ac:dyDescent="0.25">
      <c r="A309" s="4"/>
      <c r="C309" s="1"/>
    </row>
    <row r="310" spans="1:3" x14ac:dyDescent="0.25">
      <c r="A310" s="4"/>
      <c r="C310" s="1"/>
    </row>
    <row r="311" spans="1:3" x14ac:dyDescent="0.25">
      <c r="A311" s="4"/>
      <c r="C311" s="1"/>
    </row>
    <row r="312" spans="1:3" x14ac:dyDescent="0.25">
      <c r="A312" s="4"/>
      <c r="C312" s="1"/>
    </row>
    <row r="313" spans="1:3" x14ac:dyDescent="0.25">
      <c r="A313" s="4"/>
      <c r="C313" s="1"/>
    </row>
    <row r="314" spans="1:3" x14ac:dyDescent="0.25">
      <c r="A314" s="4"/>
      <c r="C314" s="1"/>
    </row>
    <row r="315" spans="1:3" x14ac:dyDescent="0.25">
      <c r="A315" s="4"/>
      <c r="C315" s="1"/>
    </row>
    <row r="316" spans="1:3" x14ac:dyDescent="0.25">
      <c r="A316" s="4"/>
      <c r="C316" s="1"/>
    </row>
    <row r="317" spans="1:3" x14ac:dyDescent="0.25">
      <c r="A317" s="4"/>
      <c r="C317" s="1"/>
    </row>
    <row r="318" spans="1:3" x14ac:dyDescent="0.25">
      <c r="A318" s="4"/>
      <c r="C318" s="1"/>
    </row>
    <row r="319" spans="1:3" x14ac:dyDescent="0.25">
      <c r="A319" s="4"/>
      <c r="C319" s="1"/>
    </row>
    <row r="320" spans="1:3" x14ac:dyDescent="0.25">
      <c r="A320" s="4"/>
      <c r="C320" s="1"/>
    </row>
    <row r="321" spans="1:3" x14ac:dyDescent="0.25">
      <c r="A321" s="4"/>
      <c r="C321" s="1"/>
    </row>
    <row r="322" spans="1:3" x14ac:dyDescent="0.25">
      <c r="A322" s="4"/>
      <c r="C322" s="1"/>
    </row>
    <row r="323" spans="1:3" x14ac:dyDescent="0.25">
      <c r="A323" s="4"/>
      <c r="C323" s="1"/>
    </row>
    <row r="324" spans="1:3" x14ac:dyDescent="0.25">
      <c r="A324" s="4"/>
      <c r="C324" s="1"/>
    </row>
    <row r="325" spans="1:3" x14ac:dyDescent="0.25">
      <c r="A325" s="4"/>
      <c r="C325" s="1"/>
    </row>
    <row r="326" spans="1:3" x14ac:dyDescent="0.25">
      <c r="A326" s="4"/>
      <c r="C326" s="1"/>
    </row>
    <row r="327" spans="1:3" x14ac:dyDescent="0.25">
      <c r="A327" s="4"/>
      <c r="C327" s="1"/>
    </row>
    <row r="328" spans="1:3" x14ac:dyDescent="0.25">
      <c r="A328" s="4"/>
      <c r="C328" s="1"/>
    </row>
    <row r="329" spans="1:3" x14ac:dyDescent="0.25">
      <c r="A329" s="4"/>
      <c r="C329" s="1"/>
    </row>
    <row r="330" spans="1:3" x14ac:dyDescent="0.25">
      <c r="A330" s="4"/>
      <c r="C330" s="1"/>
    </row>
    <row r="331" spans="1:3" x14ac:dyDescent="0.25">
      <c r="A331" s="4"/>
      <c r="C331" s="1"/>
    </row>
    <row r="332" spans="1:3" x14ac:dyDescent="0.25">
      <c r="A332" s="4"/>
      <c r="C332" s="1"/>
    </row>
    <row r="333" spans="1:3" x14ac:dyDescent="0.25">
      <c r="A333" s="4"/>
      <c r="C333" s="1"/>
    </row>
    <row r="334" spans="1:3" x14ac:dyDescent="0.25">
      <c r="A334" s="4"/>
      <c r="C334" s="1"/>
    </row>
    <row r="335" spans="1:3" x14ac:dyDescent="0.25">
      <c r="A335" s="4"/>
      <c r="C335" s="1"/>
    </row>
    <row r="336" spans="1:3" x14ac:dyDescent="0.25">
      <c r="A336" s="4"/>
      <c r="C336" s="1"/>
    </row>
    <row r="337" spans="1:3" x14ac:dyDescent="0.25">
      <c r="A337" s="4"/>
      <c r="C337" s="1"/>
    </row>
    <row r="338" spans="1:3" x14ac:dyDescent="0.25">
      <c r="A338" s="4"/>
      <c r="C338" s="1"/>
    </row>
    <row r="339" spans="1:3" x14ac:dyDescent="0.25">
      <c r="A339" s="4"/>
      <c r="C339" s="1"/>
    </row>
    <row r="340" spans="1:3" x14ac:dyDescent="0.25">
      <c r="A340" s="4"/>
      <c r="C340" s="1"/>
    </row>
    <row r="341" spans="1:3" x14ac:dyDescent="0.25">
      <c r="A341" s="4"/>
      <c r="C341" s="1"/>
    </row>
    <row r="342" spans="1:3" x14ac:dyDescent="0.25">
      <c r="A342" s="4"/>
      <c r="C342" s="1"/>
    </row>
    <row r="343" spans="1:3" x14ac:dyDescent="0.25">
      <c r="A343" s="4"/>
      <c r="C343" s="1"/>
    </row>
    <row r="344" spans="1:3" x14ac:dyDescent="0.25">
      <c r="A344" s="4"/>
      <c r="C344" s="1"/>
    </row>
    <row r="345" spans="1:3" x14ac:dyDescent="0.25">
      <c r="A345" s="4"/>
      <c r="C345" s="1"/>
    </row>
    <row r="346" spans="1:3" x14ac:dyDescent="0.25">
      <c r="A346" s="4"/>
      <c r="C346" s="1"/>
    </row>
    <row r="347" spans="1:3" x14ac:dyDescent="0.25">
      <c r="A347" s="4"/>
      <c r="C347" s="1"/>
    </row>
    <row r="348" spans="1:3" x14ac:dyDescent="0.25">
      <c r="A348" s="4"/>
      <c r="C348" s="1"/>
    </row>
    <row r="349" spans="1:3" x14ac:dyDescent="0.25">
      <c r="A349" s="4"/>
      <c r="C349" s="1"/>
    </row>
    <row r="350" spans="1:3" x14ac:dyDescent="0.25">
      <c r="A350" s="4"/>
      <c r="C350" s="1"/>
    </row>
    <row r="351" spans="1:3" x14ac:dyDescent="0.25">
      <c r="A351" s="4"/>
      <c r="C351" s="1"/>
    </row>
    <row r="352" spans="1:3" x14ac:dyDescent="0.25">
      <c r="A352" s="4"/>
      <c r="C352" s="1"/>
    </row>
    <row r="353" spans="1:3" x14ac:dyDescent="0.25">
      <c r="A353" s="4"/>
      <c r="C353" s="1"/>
    </row>
    <row r="354" spans="1:3" x14ac:dyDescent="0.25">
      <c r="A354" s="4"/>
      <c r="C354" s="1"/>
    </row>
    <row r="355" spans="1:3" x14ac:dyDescent="0.25">
      <c r="A355" s="4"/>
      <c r="C355" s="1"/>
    </row>
    <row r="356" spans="1:3" x14ac:dyDescent="0.25">
      <c r="A356" s="4"/>
      <c r="C356" s="1"/>
    </row>
    <row r="357" spans="1:3" x14ac:dyDescent="0.25">
      <c r="A357" s="4"/>
      <c r="C357" s="1"/>
    </row>
    <row r="358" spans="1:3" x14ac:dyDescent="0.25">
      <c r="A358" s="4"/>
      <c r="C358" s="1"/>
    </row>
    <row r="359" spans="1:3" x14ac:dyDescent="0.25">
      <c r="A359" s="4"/>
      <c r="C359" s="1"/>
    </row>
    <row r="360" spans="1:3" x14ac:dyDescent="0.25">
      <c r="A360" s="4"/>
      <c r="C360" s="1"/>
    </row>
    <row r="361" spans="1:3" x14ac:dyDescent="0.25">
      <c r="A361" s="4"/>
      <c r="C361" s="1"/>
    </row>
    <row r="362" spans="1:3" x14ac:dyDescent="0.25">
      <c r="A362" s="4"/>
      <c r="C362" s="1"/>
    </row>
    <row r="363" spans="1:3" x14ac:dyDescent="0.25">
      <c r="A363" s="4"/>
      <c r="C363" s="1"/>
    </row>
    <row r="364" spans="1:3" x14ac:dyDescent="0.25">
      <c r="A364" s="4"/>
      <c r="C364" s="1"/>
    </row>
    <row r="365" spans="1:3" x14ac:dyDescent="0.25">
      <c r="A365" s="4"/>
      <c r="C365" s="1"/>
    </row>
    <row r="366" spans="1:3" x14ac:dyDescent="0.25">
      <c r="A366" s="4"/>
      <c r="C366" s="1"/>
    </row>
    <row r="367" spans="1:3" x14ac:dyDescent="0.25">
      <c r="A367" s="4"/>
      <c r="C367" s="1"/>
    </row>
    <row r="368" spans="1:3" x14ac:dyDescent="0.25">
      <c r="A368" s="4"/>
      <c r="C368" s="1"/>
    </row>
    <row r="369" spans="1:3" x14ac:dyDescent="0.25">
      <c r="A369" s="4"/>
      <c r="C369" s="1"/>
    </row>
    <row r="370" spans="1:3" x14ac:dyDescent="0.25">
      <c r="A370" s="4"/>
      <c r="C370" s="1"/>
    </row>
    <row r="371" spans="1:3" x14ac:dyDescent="0.25">
      <c r="A371" s="4"/>
      <c r="C371" s="1"/>
    </row>
    <row r="372" spans="1:3" x14ac:dyDescent="0.25">
      <c r="A372" s="4"/>
      <c r="C372" s="1"/>
    </row>
    <row r="373" spans="1:3" x14ac:dyDescent="0.25">
      <c r="A373" s="4"/>
      <c r="C373" s="1"/>
    </row>
    <row r="374" spans="1:3" x14ac:dyDescent="0.25">
      <c r="A374" s="4"/>
      <c r="C374" s="1"/>
    </row>
    <row r="375" spans="1:3" x14ac:dyDescent="0.25">
      <c r="A375" s="4"/>
      <c r="C375" s="1"/>
    </row>
    <row r="376" spans="1:3" x14ac:dyDescent="0.25">
      <c r="A376" s="4"/>
      <c r="C376" s="1"/>
    </row>
    <row r="377" spans="1:3" x14ac:dyDescent="0.25">
      <c r="A377" s="4"/>
      <c r="C377" s="1"/>
    </row>
    <row r="378" spans="1:3" x14ac:dyDescent="0.25">
      <c r="A378" s="4"/>
      <c r="C378" s="1"/>
    </row>
    <row r="379" spans="1:3" x14ac:dyDescent="0.25">
      <c r="A379" s="4"/>
      <c r="C379" s="1"/>
    </row>
    <row r="380" spans="1:3" x14ac:dyDescent="0.25">
      <c r="A380" s="4"/>
      <c r="C380" s="1"/>
    </row>
    <row r="381" spans="1:3" x14ac:dyDescent="0.25">
      <c r="A381" s="4"/>
      <c r="C381" s="1"/>
    </row>
    <row r="382" spans="1:3" x14ac:dyDescent="0.25">
      <c r="A382" s="4"/>
      <c r="C382" s="1"/>
    </row>
    <row r="383" spans="1:3" x14ac:dyDescent="0.25">
      <c r="A383" s="4"/>
      <c r="C383" s="1"/>
    </row>
    <row r="384" spans="1:3" x14ac:dyDescent="0.25">
      <c r="A384" s="4"/>
      <c r="C384" s="1"/>
    </row>
    <row r="385" spans="1:3" x14ac:dyDescent="0.25">
      <c r="A385" s="4"/>
      <c r="C385" s="1"/>
    </row>
    <row r="386" spans="1:3" x14ac:dyDescent="0.25">
      <c r="A386" s="4"/>
      <c r="C386" s="1"/>
    </row>
    <row r="387" spans="1:3" x14ac:dyDescent="0.25">
      <c r="A387" s="4"/>
      <c r="C387" s="1"/>
    </row>
    <row r="388" spans="1:3" x14ac:dyDescent="0.25">
      <c r="A388" s="4"/>
      <c r="C388" s="1"/>
    </row>
    <row r="389" spans="1:3" x14ac:dyDescent="0.25">
      <c r="A389" s="4"/>
      <c r="C389" s="1"/>
    </row>
    <row r="390" spans="1:3" x14ac:dyDescent="0.25">
      <c r="A390" s="4"/>
      <c r="C390" s="1"/>
    </row>
    <row r="391" spans="1:3" x14ac:dyDescent="0.25">
      <c r="A391" s="4"/>
      <c r="C391" s="1"/>
    </row>
    <row r="392" spans="1:3" x14ac:dyDescent="0.25">
      <c r="A392" s="4"/>
      <c r="C392" s="1"/>
    </row>
    <row r="393" spans="1:3" x14ac:dyDescent="0.25">
      <c r="A393" s="4"/>
      <c r="C393" s="1"/>
    </row>
    <row r="394" spans="1:3" x14ac:dyDescent="0.25">
      <c r="A394" s="4"/>
      <c r="C394" s="1"/>
    </row>
    <row r="395" spans="1:3" x14ac:dyDescent="0.25">
      <c r="A395" s="4"/>
      <c r="C395" s="1"/>
    </row>
    <row r="396" spans="1:3" x14ac:dyDescent="0.25">
      <c r="A396" s="4"/>
      <c r="C396" s="1"/>
    </row>
    <row r="397" spans="1:3" x14ac:dyDescent="0.25">
      <c r="A397" s="4"/>
      <c r="C397" s="1"/>
    </row>
    <row r="398" spans="1:3" x14ac:dyDescent="0.25">
      <c r="A398" s="4"/>
      <c r="C398" s="1"/>
    </row>
    <row r="399" spans="1:3" x14ac:dyDescent="0.25">
      <c r="A399" s="4"/>
      <c r="C399" s="1"/>
    </row>
    <row r="400" spans="1:3" x14ac:dyDescent="0.25">
      <c r="A400" s="4"/>
      <c r="C400" s="1"/>
    </row>
    <row r="401" spans="1:3" x14ac:dyDescent="0.25">
      <c r="A401" s="4"/>
      <c r="C401" s="1"/>
    </row>
    <row r="402" spans="1:3" x14ac:dyDescent="0.25">
      <c r="A402" s="4"/>
      <c r="C402" s="1"/>
    </row>
    <row r="403" spans="1:3" x14ac:dyDescent="0.25">
      <c r="A403" s="4"/>
      <c r="C403" s="1"/>
    </row>
    <row r="404" spans="1:3" x14ac:dyDescent="0.25">
      <c r="A404" s="4"/>
      <c r="C404" s="1"/>
    </row>
    <row r="405" spans="1:3" x14ac:dyDescent="0.25">
      <c r="A405" s="4"/>
      <c r="C405" s="1"/>
    </row>
    <row r="406" spans="1:3" x14ac:dyDescent="0.25">
      <c r="A406" s="4"/>
      <c r="C406" s="1"/>
    </row>
    <row r="407" spans="1:3" x14ac:dyDescent="0.25">
      <c r="A407" s="4"/>
      <c r="C407" s="1"/>
    </row>
    <row r="408" spans="1:3" x14ac:dyDescent="0.25">
      <c r="A408" s="4"/>
      <c r="C408" s="1"/>
    </row>
    <row r="409" spans="1:3" x14ac:dyDescent="0.25">
      <c r="B409" s="4"/>
      <c r="C409" s="11"/>
    </row>
    <row r="410" spans="1:3" x14ac:dyDescent="0.25">
      <c r="A410" s="4"/>
      <c r="C410" s="1"/>
    </row>
    <row r="411" spans="1:3" x14ac:dyDescent="0.25">
      <c r="A411" s="4"/>
      <c r="C411" s="1"/>
    </row>
    <row r="412" spans="1:3" x14ac:dyDescent="0.25">
      <c r="A412" s="4"/>
      <c r="C412" s="1"/>
    </row>
    <row r="413" spans="1:3" x14ac:dyDescent="0.25">
      <c r="A413" s="4"/>
      <c r="C413" s="1"/>
    </row>
    <row r="414" spans="1:3" x14ac:dyDescent="0.25">
      <c r="A414" s="4"/>
      <c r="C414" s="1"/>
    </row>
    <row r="415" spans="1:3" x14ac:dyDescent="0.25">
      <c r="A415" s="4"/>
      <c r="C415" s="1"/>
    </row>
    <row r="416" spans="1:3" x14ac:dyDescent="0.25">
      <c r="A416" s="4"/>
      <c r="C416" s="1"/>
    </row>
    <row r="417" spans="1:3" x14ac:dyDescent="0.25">
      <c r="A417" s="4"/>
      <c r="C417" s="1"/>
    </row>
    <row r="418" spans="1:3" x14ac:dyDescent="0.25">
      <c r="A418" s="4"/>
      <c r="C418" s="1"/>
    </row>
    <row r="419" spans="1:3" x14ac:dyDescent="0.25">
      <c r="A419" s="4"/>
      <c r="C419" s="1"/>
    </row>
    <row r="420" spans="1:3" x14ac:dyDescent="0.25">
      <c r="A420" s="4"/>
      <c r="C420" s="1"/>
    </row>
    <row r="421" spans="1:3" x14ac:dyDescent="0.25">
      <c r="A421" s="4"/>
      <c r="C421" s="1"/>
    </row>
    <row r="422" spans="1:3" x14ac:dyDescent="0.25">
      <c r="A422" s="4"/>
      <c r="C422" s="1"/>
    </row>
    <row r="423" spans="1:3" x14ac:dyDescent="0.25">
      <c r="A423" s="4"/>
      <c r="C423" s="1"/>
    </row>
    <row r="424" spans="1:3" x14ac:dyDescent="0.25">
      <c r="A424" s="4"/>
      <c r="C424" s="1"/>
    </row>
    <row r="425" spans="1:3" x14ac:dyDescent="0.25">
      <c r="A425" s="4"/>
      <c r="C425" s="1"/>
    </row>
    <row r="426" spans="1:3" x14ac:dyDescent="0.25">
      <c r="A426" s="4"/>
      <c r="C426" s="1"/>
    </row>
    <row r="427" spans="1:3" x14ac:dyDescent="0.25">
      <c r="A427" s="4"/>
      <c r="C427" s="1"/>
    </row>
    <row r="428" spans="1:3" x14ac:dyDescent="0.25">
      <c r="A428" s="4"/>
      <c r="C428" s="1"/>
    </row>
    <row r="429" spans="1:3" x14ac:dyDescent="0.25">
      <c r="A429" s="4"/>
      <c r="C429" s="1"/>
    </row>
    <row r="430" spans="1:3" x14ac:dyDescent="0.25">
      <c r="A430" s="4"/>
      <c r="C430" s="1"/>
    </row>
    <row r="431" spans="1:3" x14ac:dyDescent="0.25">
      <c r="A431" s="4"/>
      <c r="C431" s="1"/>
    </row>
    <row r="432" spans="1:3" x14ac:dyDescent="0.25">
      <c r="A432" s="4"/>
      <c r="C432" s="1"/>
    </row>
    <row r="433" spans="1:3" x14ac:dyDescent="0.25">
      <c r="A433" s="4"/>
      <c r="C433" s="1"/>
    </row>
    <row r="434" spans="1:3" x14ac:dyDescent="0.25">
      <c r="A434" s="4"/>
      <c r="C434" s="1"/>
    </row>
    <row r="435" spans="1:3" x14ac:dyDescent="0.25">
      <c r="A435" s="4"/>
      <c r="C435" s="1"/>
    </row>
    <row r="436" spans="1:3" x14ac:dyDescent="0.25">
      <c r="C436" s="11"/>
    </row>
    <row r="437" spans="1:3" x14ac:dyDescent="0.25">
      <c r="C437" s="11"/>
    </row>
    <row r="438" spans="1:3" x14ac:dyDescent="0.25">
      <c r="A438" s="4"/>
      <c r="C438" s="1"/>
    </row>
  </sheetData>
  <sortState xmlns:xlrd2="http://schemas.microsoft.com/office/spreadsheetml/2017/richdata2" ref="A2:G494">
    <sortCondition ref="A2:A494"/>
  </sortState>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545D8-371C-4FF3-BC10-EFAC25756C44}">
  <dimension ref="A1:C45"/>
  <sheetViews>
    <sheetView workbookViewId="0">
      <selection activeCell="B1" sqref="B1"/>
    </sheetView>
  </sheetViews>
  <sheetFormatPr defaultColWidth="29.5703125" defaultRowHeight="18.75" x14ac:dyDescent="0.3"/>
  <cols>
    <col min="1" max="1" width="11.28515625" style="36" bestFit="1" customWidth="1"/>
    <col min="2" max="2" width="40.5703125" style="37" bestFit="1" customWidth="1"/>
    <col min="3" max="3" width="35" style="36" bestFit="1" customWidth="1"/>
    <col min="4" max="16384" width="29.5703125" style="36"/>
  </cols>
  <sheetData>
    <row r="1" spans="1:3" x14ac:dyDescent="0.3">
      <c r="A1" s="36" t="s">
        <v>1226</v>
      </c>
      <c r="B1" s="37" t="s">
        <v>0</v>
      </c>
      <c r="C1" s="36" t="s">
        <v>371</v>
      </c>
    </row>
    <row r="2" spans="1:3" x14ac:dyDescent="0.3">
      <c r="A2" s="38" t="s">
        <v>109</v>
      </c>
      <c r="B2" s="39" t="s">
        <v>1163</v>
      </c>
      <c r="C2" s="38" t="s">
        <v>37</v>
      </c>
    </row>
    <row r="3" spans="1:3" x14ac:dyDescent="0.3">
      <c r="A3" s="38" t="s">
        <v>109</v>
      </c>
      <c r="B3" s="39" t="s">
        <v>1164</v>
      </c>
      <c r="C3" s="38" t="s">
        <v>38</v>
      </c>
    </row>
    <row r="4" spans="1:3" x14ac:dyDescent="0.3">
      <c r="A4" s="38" t="s">
        <v>109</v>
      </c>
      <c r="B4" s="39" t="s">
        <v>1165</v>
      </c>
      <c r="C4" s="38" t="s">
        <v>40</v>
      </c>
    </row>
    <row r="5" spans="1:3" x14ac:dyDescent="0.3">
      <c r="A5" s="38" t="s">
        <v>267</v>
      </c>
      <c r="B5" s="39" t="s">
        <v>1166</v>
      </c>
      <c r="C5" s="38" t="s">
        <v>1167</v>
      </c>
    </row>
    <row r="6" spans="1:3" x14ac:dyDescent="0.3">
      <c r="A6" s="38" t="s">
        <v>267</v>
      </c>
      <c r="B6" s="39" t="s">
        <v>1168</v>
      </c>
      <c r="C6" s="38" t="s">
        <v>1169</v>
      </c>
    </row>
    <row r="7" spans="1:3" x14ac:dyDescent="0.3">
      <c r="A7" s="38" t="s">
        <v>267</v>
      </c>
      <c r="B7" s="39" t="s">
        <v>1170</v>
      </c>
      <c r="C7" s="38">
        <v>0</v>
      </c>
    </row>
    <row r="8" spans="1:3" x14ac:dyDescent="0.3">
      <c r="A8" s="38" t="s">
        <v>267</v>
      </c>
      <c r="B8" s="39" t="s">
        <v>1171</v>
      </c>
      <c r="C8" s="38" t="s">
        <v>1172</v>
      </c>
    </row>
    <row r="9" spans="1:3" x14ac:dyDescent="0.3">
      <c r="A9" s="38" t="s">
        <v>267</v>
      </c>
      <c r="B9" s="39" t="s">
        <v>1173</v>
      </c>
      <c r="C9" s="38">
        <v>0</v>
      </c>
    </row>
    <row r="10" spans="1:3" x14ac:dyDescent="0.3">
      <c r="A10" s="38" t="s">
        <v>267</v>
      </c>
      <c r="B10" s="39" t="s">
        <v>1174</v>
      </c>
      <c r="C10" s="38" t="s">
        <v>1175</v>
      </c>
    </row>
    <row r="11" spans="1:3" x14ac:dyDescent="0.3">
      <c r="A11" s="38" t="s">
        <v>267</v>
      </c>
      <c r="B11" s="39" t="s">
        <v>1176</v>
      </c>
      <c r="C11" s="38" t="s">
        <v>1177</v>
      </c>
    </row>
    <row r="12" spans="1:3" x14ac:dyDescent="0.3">
      <c r="A12" s="38" t="s">
        <v>267</v>
      </c>
      <c r="B12" s="39" t="s">
        <v>1178</v>
      </c>
      <c r="C12" s="38" t="s">
        <v>1179</v>
      </c>
    </row>
    <row r="13" spans="1:3" x14ac:dyDescent="0.3">
      <c r="A13" s="38" t="s">
        <v>419</v>
      </c>
      <c r="B13" s="39" t="s">
        <v>1180</v>
      </c>
      <c r="C13" s="38" t="s">
        <v>1181</v>
      </c>
    </row>
    <row r="14" spans="1:3" x14ac:dyDescent="0.3">
      <c r="A14" s="38" t="s">
        <v>419</v>
      </c>
      <c r="B14" s="39" t="s">
        <v>1182</v>
      </c>
      <c r="C14" s="38" t="s">
        <v>1183</v>
      </c>
    </row>
    <row r="15" spans="1:3" x14ac:dyDescent="0.3">
      <c r="A15" s="38" t="s">
        <v>419</v>
      </c>
      <c r="B15" s="39" t="s">
        <v>1184</v>
      </c>
      <c r="C15" s="38" t="s">
        <v>1185</v>
      </c>
    </row>
    <row r="16" spans="1:3" x14ac:dyDescent="0.3">
      <c r="A16" s="38" t="s">
        <v>419</v>
      </c>
      <c r="B16" s="39" t="s">
        <v>1186</v>
      </c>
      <c r="C16" s="38" t="s">
        <v>1187</v>
      </c>
    </row>
    <row r="17" spans="1:3" x14ac:dyDescent="0.3">
      <c r="A17" s="38" t="s">
        <v>419</v>
      </c>
      <c r="B17" s="39" t="s">
        <v>1188</v>
      </c>
      <c r="C17" s="38" t="s">
        <v>1189</v>
      </c>
    </row>
    <row r="18" spans="1:3" x14ac:dyDescent="0.3">
      <c r="A18" s="38" t="s">
        <v>419</v>
      </c>
      <c r="B18" s="39" t="s">
        <v>1190</v>
      </c>
      <c r="C18" s="38" t="s">
        <v>1191</v>
      </c>
    </row>
    <row r="19" spans="1:3" x14ac:dyDescent="0.3">
      <c r="A19" s="38" t="s">
        <v>419</v>
      </c>
      <c r="B19" s="39" t="s">
        <v>1192</v>
      </c>
      <c r="C19" s="38" t="s">
        <v>1193</v>
      </c>
    </row>
    <row r="20" spans="1:3" x14ac:dyDescent="0.3">
      <c r="A20" s="38" t="s">
        <v>88</v>
      </c>
      <c r="B20" s="39" t="s">
        <v>1194</v>
      </c>
      <c r="C20" s="38" t="s">
        <v>37</v>
      </c>
    </row>
    <row r="21" spans="1:3" x14ac:dyDescent="0.3">
      <c r="A21" s="38" t="s">
        <v>88</v>
      </c>
      <c r="B21" s="40">
        <v>3</v>
      </c>
      <c r="C21" s="38" t="s">
        <v>1195</v>
      </c>
    </row>
    <row r="22" spans="1:3" x14ac:dyDescent="0.3">
      <c r="A22" s="38" t="s">
        <v>88</v>
      </c>
      <c r="B22" s="41">
        <v>2.75</v>
      </c>
      <c r="C22" s="38" t="s">
        <v>1196</v>
      </c>
    </row>
    <row r="23" spans="1:3" x14ac:dyDescent="0.3">
      <c r="A23" s="38" t="s">
        <v>88</v>
      </c>
      <c r="B23" s="39" t="s">
        <v>1197</v>
      </c>
      <c r="C23" s="38" t="s">
        <v>1198</v>
      </c>
    </row>
    <row r="24" spans="1:3" x14ac:dyDescent="0.3">
      <c r="A24" s="38" t="s">
        <v>88</v>
      </c>
      <c r="B24" s="41">
        <v>2.75</v>
      </c>
      <c r="C24" s="38" t="s">
        <v>1199</v>
      </c>
    </row>
    <row r="25" spans="1:3" x14ac:dyDescent="0.3">
      <c r="A25" s="38" t="s">
        <v>88</v>
      </c>
      <c r="B25" s="39" t="s">
        <v>1200</v>
      </c>
      <c r="C25" s="38" t="s">
        <v>1201</v>
      </c>
    </row>
    <row r="26" spans="1:3" x14ac:dyDescent="0.3">
      <c r="A26" s="38" t="s">
        <v>88</v>
      </c>
      <c r="B26" s="39" t="s">
        <v>1202</v>
      </c>
      <c r="C26" s="38" t="s">
        <v>1203</v>
      </c>
    </row>
    <row r="27" spans="1:3" x14ac:dyDescent="0.3">
      <c r="A27" s="38" t="s">
        <v>88</v>
      </c>
      <c r="B27" s="39" t="s">
        <v>1204</v>
      </c>
      <c r="C27" s="38" t="s">
        <v>1205</v>
      </c>
    </row>
    <row r="28" spans="1:3" x14ac:dyDescent="0.3">
      <c r="A28" s="38" t="s">
        <v>111</v>
      </c>
      <c r="B28" s="42">
        <v>34245</v>
      </c>
      <c r="C28" s="38" t="s">
        <v>1206</v>
      </c>
    </row>
    <row r="29" spans="1:3" x14ac:dyDescent="0.3">
      <c r="A29" s="38" t="s">
        <v>111</v>
      </c>
      <c r="B29" s="39" t="s">
        <v>1207</v>
      </c>
      <c r="C29" s="38" t="s">
        <v>1208</v>
      </c>
    </row>
    <row r="30" spans="1:3" x14ac:dyDescent="0.3">
      <c r="A30" s="38" t="s">
        <v>111</v>
      </c>
      <c r="B30" s="43">
        <v>34245</v>
      </c>
      <c r="C30" s="38" t="s">
        <v>1209</v>
      </c>
    </row>
    <row r="31" spans="1:3" x14ac:dyDescent="0.3">
      <c r="A31" s="38" t="s">
        <v>111</v>
      </c>
      <c r="B31" s="42">
        <v>34245</v>
      </c>
      <c r="C31" s="38" t="s">
        <v>1210</v>
      </c>
    </row>
    <row r="32" spans="1:3" x14ac:dyDescent="0.3">
      <c r="A32" s="38" t="s">
        <v>111</v>
      </c>
      <c r="B32" s="42">
        <v>34245</v>
      </c>
      <c r="C32" s="38" t="s">
        <v>1211</v>
      </c>
    </row>
    <row r="33" spans="1:3" x14ac:dyDescent="0.3">
      <c r="A33" s="38" t="s">
        <v>111</v>
      </c>
      <c r="B33" s="43">
        <v>34245</v>
      </c>
      <c r="C33" s="38" t="s">
        <v>1212</v>
      </c>
    </row>
    <row r="34" spans="1:3" x14ac:dyDescent="0.3">
      <c r="A34" s="38" t="s">
        <v>111</v>
      </c>
      <c r="B34" s="39" t="s">
        <v>1213</v>
      </c>
      <c r="C34" s="38" t="s">
        <v>1214</v>
      </c>
    </row>
    <row r="35" spans="1:3" x14ac:dyDescent="0.3">
      <c r="A35" s="38" t="s">
        <v>111</v>
      </c>
      <c r="B35" s="39" t="s">
        <v>1215</v>
      </c>
      <c r="C35" s="38" t="s">
        <v>1216</v>
      </c>
    </row>
    <row r="36" spans="1:3" x14ac:dyDescent="0.3">
      <c r="A36" s="38" t="s">
        <v>111</v>
      </c>
      <c r="B36" s="43">
        <v>34245</v>
      </c>
      <c r="C36" s="38" t="s">
        <v>1217</v>
      </c>
    </row>
    <row r="37" spans="1:3" x14ac:dyDescent="0.3">
      <c r="A37" s="38" t="s">
        <v>111</v>
      </c>
      <c r="B37" s="44">
        <v>34243</v>
      </c>
      <c r="C37" s="38" t="s">
        <v>1218</v>
      </c>
    </row>
    <row r="38" spans="1:3" x14ac:dyDescent="0.3">
      <c r="A38" s="38" t="s">
        <v>111</v>
      </c>
      <c r="B38" s="44">
        <v>34243</v>
      </c>
      <c r="C38" s="38" t="s">
        <v>1219</v>
      </c>
    </row>
    <row r="39" spans="1:3" x14ac:dyDescent="0.3">
      <c r="A39" s="38" t="s">
        <v>111</v>
      </c>
      <c r="B39" s="45">
        <v>34245.708333333336</v>
      </c>
      <c r="C39" s="38" t="s">
        <v>1220</v>
      </c>
    </row>
    <row r="40" spans="1:3" x14ac:dyDescent="0.3">
      <c r="A40" s="38" t="s">
        <v>111</v>
      </c>
      <c r="B40" s="45">
        <v>34245.708333333336</v>
      </c>
      <c r="C40" s="38" t="s">
        <v>1221</v>
      </c>
    </row>
    <row r="41" spans="1:3" x14ac:dyDescent="0.3">
      <c r="A41" s="38" t="s">
        <v>111</v>
      </c>
      <c r="B41" s="46">
        <v>0.70833333333333337</v>
      </c>
      <c r="C41" s="38" t="s">
        <v>1222</v>
      </c>
    </row>
    <row r="42" spans="1:3" x14ac:dyDescent="0.3">
      <c r="A42" s="38" t="s">
        <v>111</v>
      </c>
      <c r="B42" s="47">
        <v>0.70833333333333337</v>
      </c>
      <c r="C42" s="38" t="s">
        <v>1223</v>
      </c>
    </row>
    <row r="43" spans="1:3" x14ac:dyDescent="0.3">
      <c r="A43" s="38" t="s">
        <v>111</v>
      </c>
      <c r="B43" s="48">
        <v>0.70833333333333337</v>
      </c>
      <c r="C43" s="38" t="s">
        <v>1224</v>
      </c>
    </row>
    <row r="44" spans="1:3" x14ac:dyDescent="0.3">
      <c r="A44" s="38" t="s">
        <v>111</v>
      </c>
      <c r="B44" s="49">
        <v>0.70833333333333337</v>
      </c>
      <c r="C44" s="38" t="s">
        <v>1225</v>
      </c>
    </row>
    <row r="45" spans="1:3" x14ac:dyDescent="0.3">
      <c r="A45" s="24"/>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052EC-F5C7-4C78-BBEB-8E1B7181B0FF}">
  <dimension ref="A1:H99"/>
  <sheetViews>
    <sheetView topLeftCell="A75" zoomScale="136" workbookViewId="0">
      <selection activeCell="A99" sqref="A99"/>
    </sheetView>
  </sheetViews>
  <sheetFormatPr defaultColWidth="8.7109375" defaultRowHeight="14.25" x14ac:dyDescent="0.2"/>
  <cols>
    <col min="1" max="1" width="39" style="25" customWidth="1"/>
    <col min="2" max="2" width="6.5703125" style="25" bestFit="1" customWidth="1"/>
    <col min="3" max="3" width="16.28515625" style="25" bestFit="1" customWidth="1"/>
    <col min="4" max="4" width="21.42578125" style="25" bestFit="1" customWidth="1"/>
    <col min="5" max="5" width="23" style="25" bestFit="1" customWidth="1"/>
    <col min="6" max="6" width="10.140625" style="25" bestFit="1" customWidth="1"/>
    <col min="7" max="16384" width="8.7109375" style="25"/>
  </cols>
  <sheetData>
    <row r="1" spans="1:8" x14ac:dyDescent="0.2">
      <c r="A1" s="25" t="s">
        <v>1300</v>
      </c>
      <c r="B1" s="25" t="s">
        <v>160</v>
      </c>
      <c r="C1" s="25" t="s">
        <v>1299</v>
      </c>
      <c r="D1" s="25" t="s">
        <v>1298</v>
      </c>
      <c r="E1" s="25" t="s">
        <v>122</v>
      </c>
      <c r="H1" s="25" t="s">
        <v>1297</v>
      </c>
    </row>
    <row r="2" spans="1:8" ht="15" x14ac:dyDescent="0.2">
      <c r="A2" s="27" t="s">
        <v>232</v>
      </c>
      <c r="B2" s="27">
        <v>0</v>
      </c>
      <c r="D2" s="25" t="s">
        <v>1253</v>
      </c>
      <c r="E2" s="25" t="s">
        <v>1252</v>
      </c>
    </row>
    <row r="3" spans="1:8" ht="15" x14ac:dyDescent="0.2">
      <c r="A3" s="27" t="s">
        <v>231</v>
      </c>
      <c r="B3" s="27">
        <v>1</v>
      </c>
      <c r="D3" s="25" t="s">
        <v>1253</v>
      </c>
      <c r="E3" s="25" t="s">
        <v>1254</v>
      </c>
    </row>
    <row r="4" spans="1:8" ht="15" x14ac:dyDescent="0.2">
      <c r="A4" s="27" t="s">
        <v>162</v>
      </c>
      <c r="B4" s="27">
        <v>2</v>
      </c>
      <c r="D4" s="25" t="s">
        <v>267</v>
      </c>
      <c r="F4" s="25" t="s">
        <v>1234</v>
      </c>
      <c r="G4" s="25" t="s">
        <v>1227</v>
      </c>
    </row>
    <row r="5" spans="1:8" ht="15" x14ac:dyDescent="0.2">
      <c r="A5" s="27" t="s">
        <v>161</v>
      </c>
      <c r="B5" s="27">
        <v>3</v>
      </c>
      <c r="D5" s="25" t="s">
        <v>267</v>
      </c>
      <c r="F5" s="25" t="s">
        <v>1234</v>
      </c>
      <c r="G5" s="25" t="s">
        <v>1230</v>
      </c>
    </row>
    <row r="6" spans="1:8" ht="15" x14ac:dyDescent="0.2">
      <c r="A6" s="27" t="s">
        <v>164</v>
      </c>
      <c r="B6" s="27">
        <v>4</v>
      </c>
      <c r="D6" s="25" t="s">
        <v>267</v>
      </c>
      <c r="F6" s="25" t="s">
        <v>1231</v>
      </c>
      <c r="G6" s="25" t="s">
        <v>1227</v>
      </c>
    </row>
    <row r="7" spans="1:8" ht="15" x14ac:dyDescent="0.2">
      <c r="A7" s="27" t="s">
        <v>163</v>
      </c>
      <c r="B7" s="27">
        <v>5</v>
      </c>
      <c r="D7" s="25" t="s">
        <v>267</v>
      </c>
      <c r="F7" s="25" t="s">
        <v>1231</v>
      </c>
      <c r="G7" s="25" t="s">
        <v>1230</v>
      </c>
    </row>
    <row r="8" spans="1:8" ht="15" x14ac:dyDescent="0.2">
      <c r="A8" s="27" t="s">
        <v>166</v>
      </c>
      <c r="B8" s="27">
        <v>6</v>
      </c>
      <c r="D8" s="25" t="s">
        <v>267</v>
      </c>
      <c r="F8" s="25" t="s">
        <v>1228</v>
      </c>
      <c r="G8" s="25" t="s">
        <v>1227</v>
      </c>
    </row>
    <row r="9" spans="1:8" ht="15" x14ac:dyDescent="0.2">
      <c r="A9" s="27" t="s">
        <v>165</v>
      </c>
      <c r="B9" s="27">
        <v>7</v>
      </c>
      <c r="D9" s="25" t="s">
        <v>267</v>
      </c>
      <c r="F9" s="25" t="s">
        <v>1228</v>
      </c>
      <c r="G9" s="25" t="s">
        <v>1230</v>
      </c>
    </row>
    <row r="10" spans="1:8" ht="15" x14ac:dyDescent="0.2">
      <c r="A10" s="27" t="s">
        <v>168</v>
      </c>
      <c r="B10" s="27">
        <v>8</v>
      </c>
      <c r="D10" s="25" t="s">
        <v>267</v>
      </c>
      <c r="F10" s="25" t="s">
        <v>1233</v>
      </c>
      <c r="G10" s="25" t="s">
        <v>1227</v>
      </c>
    </row>
    <row r="11" spans="1:8" ht="15" x14ac:dyDescent="0.2">
      <c r="A11" s="27" t="s">
        <v>167</v>
      </c>
      <c r="B11" s="27">
        <v>9</v>
      </c>
      <c r="D11" s="25" t="s">
        <v>267</v>
      </c>
      <c r="F11" s="25" t="s">
        <v>1233</v>
      </c>
      <c r="G11" s="25" t="s">
        <v>1230</v>
      </c>
    </row>
    <row r="12" spans="1:8" ht="15" x14ac:dyDescent="0.2">
      <c r="A12" s="27" t="s">
        <v>204</v>
      </c>
      <c r="B12" s="27">
        <v>10</v>
      </c>
      <c r="D12" s="25" t="s">
        <v>267</v>
      </c>
      <c r="E12" s="25" t="s">
        <v>1232</v>
      </c>
    </row>
    <row r="13" spans="1:8" ht="15" x14ac:dyDescent="0.2">
      <c r="A13" s="27" t="s">
        <v>233</v>
      </c>
      <c r="B13" s="27">
        <v>11</v>
      </c>
      <c r="D13" s="25" t="s">
        <v>267</v>
      </c>
      <c r="E13" s="25" t="s">
        <v>277</v>
      </c>
    </row>
    <row r="14" spans="1:8" ht="15" x14ac:dyDescent="0.2">
      <c r="A14" s="27" t="s">
        <v>201</v>
      </c>
      <c r="B14" s="27">
        <v>12</v>
      </c>
      <c r="D14" s="25" t="s">
        <v>267</v>
      </c>
      <c r="E14" s="25" t="s">
        <v>278</v>
      </c>
    </row>
    <row r="15" spans="1:8" ht="15" x14ac:dyDescent="0.2">
      <c r="A15" s="27" t="s">
        <v>202</v>
      </c>
      <c r="B15" s="27">
        <v>13</v>
      </c>
      <c r="D15" s="25" t="s">
        <v>267</v>
      </c>
      <c r="E15" s="25" t="s">
        <v>1232</v>
      </c>
      <c r="F15" s="25" t="s">
        <v>1231</v>
      </c>
    </row>
    <row r="16" spans="1:8" ht="15" x14ac:dyDescent="0.2">
      <c r="A16" s="27" t="s">
        <v>203</v>
      </c>
      <c r="B16" s="27">
        <v>14</v>
      </c>
      <c r="D16" s="25" t="s">
        <v>267</v>
      </c>
      <c r="E16" s="25" t="s">
        <v>1232</v>
      </c>
      <c r="F16" s="25" t="s">
        <v>1228</v>
      </c>
    </row>
    <row r="17" spans="1:7" ht="15" x14ac:dyDescent="0.2">
      <c r="A17" s="27" t="s">
        <v>206</v>
      </c>
      <c r="B17" s="27">
        <v>15</v>
      </c>
      <c r="D17" s="25" t="s">
        <v>267</v>
      </c>
      <c r="E17" s="25" t="s">
        <v>1229</v>
      </c>
      <c r="F17" s="25" t="s">
        <v>1231</v>
      </c>
      <c r="G17" s="25" t="s">
        <v>1227</v>
      </c>
    </row>
    <row r="18" spans="1:7" ht="15" x14ac:dyDescent="0.2">
      <c r="A18" s="27" t="s">
        <v>205</v>
      </c>
      <c r="B18" s="27">
        <v>16</v>
      </c>
      <c r="D18" s="25" t="s">
        <v>267</v>
      </c>
      <c r="E18" s="25" t="s">
        <v>1229</v>
      </c>
      <c r="F18" s="25" t="s">
        <v>1231</v>
      </c>
      <c r="G18" s="25" t="s">
        <v>1230</v>
      </c>
    </row>
    <row r="19" spans="1:7" ht="15" x14ac:dyDescent="0.2">
      <c r="A19" s="27" t="s">
        <v>208</v>
      </c>
      <c r="B19" s="27">
        <v>17</v>
      </c>
      <c r="D19" s="25" t="s">
        <v>267</v>
      </c>
      <c r="E19" s="25" t="s">
        <v>1229</v>
      </c>
      <c r="F19" s="25" t="s">
        <v>1228</v>
      </c>
      <c r="G19" s="25" t="s">
        <v>1227</v>
      </c>
    </row>
    <row r="20" spans="1:7" ht="15" x14ac:dyDescent="0.2">
      <c r="A20" s="27" t="s">
        <v>207</v>
      </c>
      <c r="B20" s="27">
        <v>18</v>
      </c>
      <c r="D20" s="25" t="s">
        <v>267</v>
      </c>
      <c r="E20" s="25" t="s">
        <v>1229</v>
      </c>
      <c r="F20" s="25" t="s">
        <v>1228</v>
      </c>
      <c r="G20" s="25" t="s">
        <v>1230</v>
      </c>
    </row>
    <row r="21" spans="1:7" ht="15" x14ac:dyDescent="0.2">
      <c r="A21" s="27" t="s">
        <v>186</v>
      </c>
      <c r="B21" s="27">
        <v>20</v>
      </c>
      <c r="D21" s="25" t="s">
        <v>111</v>
      </c>
      <c r="E21" s="25" t="s">
        <v>1278</v>
      </c>
    </row>
    <row r="22" spans="1:7" ht="15" x14ac:dyDescent="0.2">
      <c r="A22" s="27" t="s">
        <v>177</v>
      </c>
      <c r="B22" s="27">
        <v>21</v>
      </c>
      <c r="D22" s="25" t="s">
        <v>111</v>
      </c>
      <c r="E22" s="25" t="s">
        <v>1286</v>
      </c>
    </row>
    <row r="23" spans="1:7" ht="15" x14ac:dyDescent="0.2">
      <c r="A23" s="27" t="s">
        <v>178</v>
      </c>
      <c r="B23" s="27">
        <v>22</v>
      </c>
      <c r="D23" s="25" t="s">
        <v>111</v>
      </c>
      <c r="E23" s="25" t="s">
        <v>1284</v>
      </c>
    </row>
    <row r="24" spans="1:7" ht="15" x14ac:dyDescent="0.2">
      <c r="A24" s="27" t="s">
        <v>179</v>
      </c>
      <c r="B24" s="27">
        <v>23</v>
      </c>
      <c r="D24" s="25" t="s">
        <v>111</v>
      </c>
      <c r="E24" s="25" t="s">
        <v>1283</v>
      </c>
    </row>
    <row r="25" spans="1:7" ht="15" x14ac:dyDescent="0.2">
      <c r="A25" s="27" t="s">
        <v>180</v>
      </c>
      <c r="B25" s="27">
        <v>24</v>
      </c>
      <c r="D25" s="25" t="s">
        <v>111</v>
      </c>
      <c r="E25" s="25" t="s">
        <v>1282</v>
      </c>
    </row>
    <row r="26" spans="1:7" ht="15" x14ac:dyDescent="0.2">
      <c r="A26" s="27" t="s">
        <v>181</v>
      </c>
      <c r="B26" s="27">
        <v>25</v>
      </c>
      <c r="D26" s="25" t="s">
        <v>111</v>
      </c>
      <c r="E26" s="25" t="s">
        <v>1281</v>
      </c>
    </row>
    <row r="27" spans="1:7" ht="15" x14ac:dyDescent="0.2">
      <c r="A27" s="27" t="s">
        <v>172</v>
      </c>
      <c r="B27" s="27">
        <v>26</v>
      </c>
      <c r="D27" s="25" t="s">
        <v>111</v>
      </c>
      <c r="E27" s="25" t="s">
        <v>1293</v>
      </c>
    </row>
    <row r="28" spans="1:7" ht="15" x14ac:dyDescent="0.2">
      <c r="A28" s="27" t="s">
        <v>169</v>
      </c>
      <c r="B28" s="27">
        <v>27</v>
      </c>
      <c r="D28" s="25" t="s">
        <v>111</v>
      </c>
      <c r="E28" s="25" t="s">
        <v>1296</v>
      </c>
    </row>
    <row r="29" spans="1:7" ht="15" x14ac:dyDescent="0.2">
      <c r="A29" s="27" t="s">
        <v>171</v>
      </c>
      <c r="B29" s="27">
        <v>28</v>
      </c>
      <c r="D29" s="25" t="s">
        <v>111</v>
      </c>
      <c r="E29" s="25" t="s">
        <v>1294</v>
      </c>
    </row>
    <row r="30" spans="1:7" ht="15" x14ac:dyDescent="0.2">
      <c r="A30" s="27" t="s">
        <v>170</v>
      </c>
      <c r="B30" s="27">
        <v>29</v>
      </c>
      <c r="D30" s="25" t="s">
        <v>111</v>
      </c>
      <c r="E30" s="25" t="s">
        <v>1295</v>
      </c>
    </row>
    <row r="31" spans="1:7" ht="15" x14ac:dyDescent="0.2">
      <c r="A31" s="27" t="s">
        <v>245</v>
      </c>
      <c r="B31" s="27">
        <v>30</v>
      </c>
      <c r="D31" s="25" t="s">
        <v>112</v>
      </c>
      <c r="E31" s="25" t="s">
        <v>1245</v>
      </c>
    </row>
    <row r="32" spans="1:7" ht="15" x14ac:dyDescent="0.2">
      <c r="A32" s="27" t="s">
        <v>256</v>
      </c>
      <c r="B32" s="27">
        <v>31</v>
      </c>
      <c r="D32" s="25" t="s">
        <v>112</v>
      </c>
      <c r="E32" s="25" t="s">
        <v>1239</v>
      </c>
    </row>
    <row r="33" spans="1:8" ht="15" x14ac:dyDescent="0.2">
      <c r="A33" s="27" t="s">
        <v>249</v>
      </c>
      <c r="B33" s="27">
        <v>32</v>
      </c>
      <c r="D33" s="25" t="s">
        <v>112</v>
      </c>
      <c r="E33" s="25" t="s">
        <v>1243</v>
      </c>
    </row>
    <row r="34" spans="1:8" ht="15" x14ac:dyDescent="0.2">
      <c r="A34" s="27" t="s">
        <v>253</v>
      </c>
      <c r="B34" s="27">
        <v>33</v>
      </c>
      <c r="D34" s="25" t="s">
        <v>112</v>
      </c>
      <c r="E34" s="25" t="s">
        <v>1238</v>
      </c>
    </row>
    <row r="35" spans="1:8" ht="15" x14ac:dyDescent="0.2">
      <c r="A35" s="27" t="s">
        <v>246</v>
      </c>
      <c r="B35" s="27">
        <v>34</v>
      </c>
      <c r="D35" s="25" t="s">
        <v>112</v>
      </c>
      <c r="E35" s="25" t="s">
        <v>1242</v>
      </c>
    </row>
    <row r="36" spans="1:8" ht="15" x14ac:dyDescent="0.2">
      <c r="A36" s="27" t="s">
        <v>255</v>
      </c>
      <c r="B36" s="27">
        <v>35</v>
      </c>
      <c r="D36" s="25" t="s">
        <v>112</v>
      </c>
      <c r="E36" s="25" t="s">
        <v>1240</v>
      </c>
    </row>
    <row r="37" spans="1:8" ht="15" x14ac:dyDescent="0.2">
      <c r="A37" s="27" t="s">
        <v>248</v>
      </c>
      <c r="B37" s="27">
        <v>36</v>
      </c>
      <c r="D37" s="25" t="s">
        <v>112</v>
      </c>
      <c r="E37" s="25" t="s">
        <v>1244</v>
      </c>
    </row>
    <row r="38" spans="1:8" ht="15" x14ac:dyDescent="0.2">
      <c r="A38" s="27" t="s">
        <v>235</v>
      </c>
      <c r="B38" s="27">
        <v>37</v>
      </c>
      <c r="D38" s="25" t="s">
        <v>1250</v>
      </c>
      <c r="E38" s="25" t="s">
        <v>1163</v>
      </c>
    </row>
    <row r="39" spans="1:8" ht="15" x14ac:dyDescent="0.2">
      <c r="A39" s="27" t="s">
        <v>234</v>
      </c>
      <c r="B39" s="27">
        <v>38</v>
      </c>
      <c r="D39" s="25" t="s">
        <v>1250</v>
      </c>
      <c r="E39" s="25" t="s">
        <v>1251</v>
      </c>
    </row>
    <row r="40" spans="1:8" ht="15" x14ac:dyDescent="0.2">
      <c r="A40" s="27" t="s">
        <v>236</v>
      </c>
      <c r="B40" s="27">
        <v>39</v>
      </c>
      <c r="D40" s="25" t="s">
        <v>1250</v>
      </c>
      <c r="E40" s="25" t="s">
        <v>1249</v>
      </c>
    </row>
    <row r="41" spans="1:8" ht="15" x14ac:dyDescent="0.2">
      <c r="A41" s="27" t="s">
        <v>197</v>
      </c>
      <c r="B41" s="27">
        <v>44</v>
      </c>
      <c r="D41" s="25" t="s">
        <v>111</v>
      </c>
      <c r="E41" s="25" t="s">
        <v>1264</v>
      </c>
    </row>
    <row r="42" spans="1:8" ht="15" x14ac:dyDescent="0.2">
      <c r="A42" s="27" t="s">
        <v>190</v>
      </c>
      <c r="B42" s="27">
        <v>45</v>
      </c>
      <c r="D42" s="25" t="s">
        <v>111</v>
      </c>
      <c r="E42" s="25" t="s">
        <v>1266</v>
      </c>
    </row>
    <row r="43" spans="1:8" ht="15" x14ac:dyDescent="0.2">
      <c r="A43" s="27" t="s">
        <v>242</v>
      </c>
      <c r="B43" s="27">
        <v>46</v>
      </c>
      <c r="D43" s="25" t="s">
        <v>112</v>
      </c>
      <c r="E43" s="25" t="s">
        <v>1247</v>
      </c>
      <c r="H43" s="25" t="s">
        <v>258</v>
      </c>
    </row>
    <row r="44" spans="1:8" ht="15" x14ac:dyDescent="0.2">
      <c r="A44" s="27" t="s">
        <v>183</v>
      </c>
      <c r="B44" s="27">
        <v>50</v>
      </c>
      <c r="D44" s="25" t="s">
        <v>111</v>
      </c>
      <c r="E44" s="25" t="s">
        <v>1272</v>
      </c>
      <c r="H44" s="25" t="s">
        <v>259</v>
      </c>
    </row>
    <row r="45" spans="1:8" ht="15" x14ac:dyDescent="0.2">
      <c r="A45" s="27" t="s">
        <v>185</v>
      </c>
      <c r="B45" s="27">
        <v>51</v>
      </c>
      <c r="D45" s="25" t="s">
        <v>111</v>
      </c>
      <c r="E45" s="25" t="s">
        <v>1270</v>
      </c>
      <c r="H45" s="25" t="s">
        <v>259</v>
      </c>
    </row>
    <row r="46" spans="1:8" ht="15" x14ac:dyDescent="0.2">
      <c r="A46" s="27" t="s">
        <v>184</v>
      </c>
      <c r="B46" s="27">
        <v>52</v>
      </c>
      <c r="D46" s="25" t="s">
        <v>111</v>
      </c>
      <c r="E46" s="25" t="s">
        <v>1271</v>
      </c>
      <c r="H46" s="25" t="s">
        <v>259</v>
      </c>
    </row>
    <row r="47" spans="1:8" ht="15" x14ac:dyDescent="0.2">
      <c r="A47" s="27" t="s">
        <v>182</v>
      </c>
      <c r="B47" s="27">
        <v>53</v>
      </c>
      <c r="D47" s="25" t="s">
        <v>111</v>
      </c>
      <c r="E47" s="25" t="s">
        <v>1273</v>
      </c>
      <c r="H47" s="25" t="s">
        <v>259</v>
      </c>
    </row>
    <row r="48" spans="1:8" ht="15" x14ac:dyDescent="0.2">
      <c r="A48" s="27" t="s">
        <v>176</v>
      </c>
      <c r="B48" s="27">
        <v>54</v>
      </c>
      <c r="D48" s="25" t="s">
        <v>111</v>
      </c>
      <c r="E48" s="25" t="s">
        <v>1288</v>
      </c>
      <c r="H48" s="25" t="s">
        <v>258</v>
      </c>
    </row>
    <row r="49" spans="1:8" ht="15" x14ac:dyDescent="0.2">
      <c r="A49" s="27" t="s">
        <v>195</v>
      </c>
      <c r="B49" s="27">
        <v>55</v>
      </c>
      <c r="D49" s="25" t="s">
        <v>111</v>
      </c>
      <c r="E49" s="25" t="s">
        <v>1263</v>
      </c>
      <c r="H49" s="25" t="s">
        <v>258</v>
      </c>
    </row>
    <row r="50" spans="1:8" ht="15" x14ac:dyDescent="0.2">
      <c r="A50" s="27" t="s">
        <v>175</v>
      </c>
      <c r="B50" s="27">
        <v>56</v>
      </c>
      <c r="D50" s="25" t="s">
        <v>111</v>
      </c>
      <c r="E50" s="25" t="s">
        <v>1289</v>
      </c>
      <c r="H50" s="25" t="s">
        <v>258</v>
      </c>
    </row>
    <row r="51" spans="1:8" ht="15" x14ac:dyDescent="0.2">
      <c r="A51" s="27" t="s">
        <v>192</v>
      </c>
      <c r="B51" s="27">
        <v>57</v>
      </c>
      <c r="D51" s="25" t="s">
        <v>111</v>
      </c>
      <c r="E51" s="25" t="s">
        <v>1264</v>
      </c>
      <c r="H51" s="25" t="s">
        <v>258</v>
      </c>
    </row>
    <row r="52" spans="1:8" ht="15" x14ac:dyDescent="0.2">
      <c r="A52" s="27" t="s">
        <v>200</v>
      </c>
      <c r="B52" s="27">
        <v>58</v>
      </c>
      <c r="D52" s="25" t="s">
        <v>111</v>
      </c>
      <c r="E52" s="25" t="s">
        <v>1260</v>
      </c>
      <c r="H52" s="25" t="s">
        <v>259</v>
      </c>
    </row>
    <row r="53" spans="1:8" ht="15" x14ac:dyDescent="0.2">
      <c r="A53" s="27" t="s">
        <v>199</v>
      </c>
      <c r="B53" s="27">
        <v>59</v>
      </c>
      <c r="D53" s="25" t="s">
        <v>111</v>
      </c>
      <c r="E53" s="25" t="s">
        <v>1261</v>
      </c>
      <c r="H53" s="25" t="s">
        <v>259</v>
      </c>
    </row>
    <row r="54" spans="1:8" ht="15" x14ac:dyDescent="0.2">
      <c r="A54" s="27" t="s">
        <v>174</v>
      </c>
      <c r="B54" s="27">
        <v>60</v>
      </c>
      <c r="D54" s="25" t="s">
        <v>111</v>
      </c>
      <c r="E54" s="25" t="s">
        <v>1290</v>
      </c>
      <c r="H54" s="25" t="s">
        <v>257</v>
      </c>
    </row>
    <row r="55" spans="1:8" ht="15" x14ac:dyDescent="0.2">
      <c r="A55" s="27" t="s">
        <v>196</v>
      </c>
      <c r="B55" s="27">
        <v>61</v>
      </c>
      <c r="D55" s="25" t="s">
        <v>111</v>
      </c>
      <c r="E55" s="25" t="s">
        <v>1263</v>
      </c>
      <c r="H55" s="25" t="s">
        <v>257</v>
      </c>
    </row>
    <row r="56" spans="1:8" ht="15" x14ac:dyDescent="0.2">
      <c r="A56" s="27" t="s">
        <v>173</v>
      </c>
      <c r="B56" s="27">
        <v>62</v>
      </c>
      <c r="D56" s="25" t="s">
        <v>111</v>
      </c>
      <c r="E56" s="25" t="s">
        <v>1291</v>
      </c>
      <c r="H56" s="25" t="s">
        <v>257</v>
      </c>
    </row>
    <row r="57" spans="1:8" ht="15" x14ac:dyDescent="0.2">
      <c r="A57" s="27" t="s">
        <v>193</v>
      </c>
      <c r="B57" s="27">
        <v>63</v>
      </c>
      <c r="D57" s="25" t="s">
        <v>111</v>
      </c>
      <c r="E57" s="25" t="s">
        <v>1264</v>
      </c>
      <c r="H57" s="25" t="s">
        <v>257</v>
      </c>
    </row>
    <row r="58" spans="1:8" ht="15" x14ac:dyDescent="0.2">
      <c r="A58" s="27" t="s">
        <v>191</v>
      </c>
      <c r="B58" s="27">
        <v>64</v>
      </c>
      <c r="D58" s="25" t="s">
        <v>111</v>
      </c>
      <c r="E58" s="27" t="s">
        <v>1265</v>
      </c>
      <c r="F58" s="27"/>
      <c r="G58" s="27"/>
    </row>
    <row r="59" spans="1:8" ht="15" x14ac:dyDescent="0.2">
      <c r="A59" s="27" t="s">
        <v>189</v>
      </c>
      <c r="B59" s="27">
        <v>65</v>
      </c>
      <c r="D59" s="25" t="s">
        <v>111</v>
      </c>
      <c r="E59" s="27" t="s">
        <v>1267</v>
      </c>
      <c r="F59" s="27"/>
      <c r="G59" s="27"/>
    </row>
    <row r="60" spans="1:8" ht="15" x14ac:dyDescent="0.2">
      <c r="A60" s="27" t="s">
        <v>241</v>
      </c>
      <c r="B60" s="27">
        <v>66</v>
      </c>
      <c r="D60" s="25" t="s">
        <v>112</v>
      </c>
      <c r="E60" s="25" t="s">
        <v>1247</v>
      </c>
      <c r="H60" s="25" t="s">
        <v>259</v>
      </c>
    </row>
    <row r="61" spans="1:8" ht="15" x14ac:dyDescent="0.2">
      <c r="A61" s="27" t="s">
        <v>243</v>
      </c>
      <c r="B61" s="27">
        <v>67</v>
      </c>
      <c r="D61" s="25" t="s">
        <v>112</v>
      </c>
      <c r="E61" s="25" t="s">
        <v>1247</v>
      </c>
      <c r="H61" s="25" t="s">
        <v>257</v>
      </c>
    </row>
    <row r="62" spans="1:8" ht="15" x14ac:dyDescent="0.2">
      <c r="A62" s="27" t="s">
        <v>238</v>
      </c>
      <c r="B62" s="27">
        <v>68</v>
      </c>
      <c r="D62" s="25" t="s">
        <v>112</v>
      </c>
      <c r="E62" s="25" t="s">
        <v>1247</v>
      </c>
      <c r="H62" s="25" t="s">
        <v>258</v>
      </c>
    </row>
    <row r="63" spans="1:8" ht="15" x14ac:dyDescent="0.2">
      <c r="A63" s="27" t="s">
        <v>251</v>
      </c>
      <c r="B63" s="27">
        <v>69</v>
      </c>
      <c r="D63" s="25" t="s">
        <v>112</v>
      </c>
      <c r="E63" s="25" t="s">
        <v>1241</v>
      </c>
      <c r="H63" s="25" t="s">
        <v>258</v>
      </c>
    </row>
    <row r="64" spans="1:8" ht="15" x14ac:dyDescent="0.2">
      <c r="A64" s="27" t="s">
        <v>237</v>
      </c>
      <c r="B64" s="27">
        <v>70</v>
      </c>
      <c r="D64" s="25" t="s">
        <v>112</v>
      </c>
      <c r="E64" s="25" t="s">
        <v>1247</v>
      </c>
      <c r="H64" s="25" t="s">
        <v>259</v>
      </c>
    </row>
    <row r="65" spans="1:8" ht="15" x14ac:dyDescent="0.2">
      <c r="A65" s="27" t="s">
        <v>250</v>
      </c>
      <c r="B65" s="27">
        <v>71</v>
      </c>
      <c r="D65" s="25" t="s">
        <v>112</v>
      </c>
      <c r="E65" s="25" t="s">
        <v>1241</v>
      </c>
      <c r="H65" s="25" t="s">
        <v>259</v>
      </c>
    </row>
    <row r="66" spans="1:8" ht="15" x14ac:dyDescent="0.2">
      <c r="A66" s="27" t="s">
        <v>239</v>
      </c>
      <c r="B66" s="27">
        <v>72</v>
      </c>
      <c r="D66" s="25" t="s">
        <v>112</v>
      </c>
      <c r="E66" s="25" t="s">
        <v>1248</v>
      </c>
      <c r="H66" s="25" t="s">
        <v>257</v>
      </c>
    </row>
    <row r="67" spans="1:8" ht="15" x14ac:dyDescent="0.2">
      <c r="A67" s="27" t="s">
        <v>252</v>
      </c>
      <c r="B67" s="27">
        <v>73</v>
      </c>
      <c r="D67" s="25" t="s">
        <v>112</v>
      </c>
      <c r="E67" s="25" t="s">
        <v>1241</v>
      </c>
      <c r="H67" s="25" t="s">
        <v>257</v>
      </c>
    </row>
    <row r="68" spans="1:8" ht="15" x14ac:dyDescent="0.2">
      <c r="A68" s="27" t="s">
        <v>254</v>
      </c>
      <c r="B68" s="27">
        <v>74</v>
      </c>
      <c r="D68" s="25" t="s">
        <v>112</v>
      </c>
      <c r="E68" s="25" t="s">
        <v>1240</v>
      </c>
      <c r="H68" s="25" t="s">
        <v>61</v>
      </c>
    </row>
    <row r="69" spans="1:8" ht="15" x14ac:dyDescent="0.2">
      <c r="A69" s="27" t="s">
        <v>247</v>
      </c>
      <c r="B69" s="27">
        <v>75</v>
      </c>
      <c r="D69" s="25" t="s">
        <v>112</v>
      </c>
      <c r="E69" s="25" t="s">
        <v>1244</v>
      </c>
      <c r="H69" s="25" t="s">
        <v>61</v>
      </c>
    </row>
    <row r="70" spans="1:8" ht="15" x14ac:dyDescent="0.2">
      <c r="A70" s="27" t="s">
        <v>194</v>
      </c>
      <c r="B70" s="27">
        <v>76</v>
      </c>
      <c r="D70" s="25" t="s">
        <v>111</v>
      </c>
      <c r="E70" s="25" t="s">
        <v>1264</v>
      </c>
      <c r="H70" s="25" t="s">
        <v>260</v>
      </c>
    </row>
    <row r="71" spans="1:8" ht="15" x14ac:dyDescent="0.2">
      <c r="A71" s="27" t="s">
        <v>198</v>
      </c>
      <c r="B71" s="27">
        <v>77</v>
      </c>
      <c r="D71" s="25" t="s">
        <v>111</v>
      </c>
      <c r="E71" s="25" t="s">
        <v>1262</v>
      </c>
      <c r="H71" s="25" t="s">
        <v>260</v>
      </c>
    </row>
    <row r="72" spans="1:8" ht="15" x14ac:dyDescent="0.2">
      <c r="A72" s="27" t="s">
        <v>188</v>
      </c>
      <c r="B72" s="27">
        <v>78</v>
      </c>
      <c r="D72" s="25" t="s">
        <v>111</v>
      </c>
      <c r="E72" s="25" t="s">
        <v>1268</v>
      </c>
      <c r="H72" s="25" t="s">
        <v>260</v>
      </c>
    </row>
    <row r="73" spans="1:8" ht="15" x14ac:dyDescent="0.2">
      <c r="A73" s="27" t="s">
        <v>187</v>
      </c>
      <c r="B73" s="27">
        <v>79</v>
      </c>
      <c r="D73" s="25" t="s">
        <v>111</v>
      </c>
      <c r="E73" s="25" t="s">
        <v>1269</v>
      </c>
      <c r="H73" s="25" t="s">
        <v>260</v>
      </c>
    </row>
    <row r="74" spans="1:8" ht="15" x14ac:dyDescent="0.2">
      <c r="A74" s="27" t="s">
        <v>244</v>
      </c>
      <c r="B74" s="27">
        <v>80</v>
      </c>
      <c r="D74" s="25" t="s">
        <v>112</v>
      </c>
      <c r="E74" s="25" t="s">
        <v>1246</v>
      </c>
      <c r="H74" s="25" t="s">
        <v>260</v>
      </c>
    </row>
    <row r="75" spans="1:8" ht="15" x14ac:dyDescent="0.2">
      <c r="A75" s="27" t="s">
        <v>240</v>
      </c>
      <c r="B75" s="27">
        <v>81</v>
      </c>
      <c r="D75" s="25" t="s">
        <v>112</v>
      </c>
      <c r="E75" s="25" t="s">
        <v>1247</v>
      </c>
      <c r="H75" s="25" t="s">
        <v>260</v>
      </c>
    </row>
    <row r="76" spans="1:8" ht="15" x14ac:dyDescent="0.2">
      <c r="A76" s="27" t="s">
        <v>219</v>
      </c>
      <c r="B76" s="27">
        <v>200</v>
      </c>
      <c r="C76" s="25" t="s">
        <v>1236</v>
      </c>
      <c r="D76" s="25" t="s">
        <v>111</v>
      </c>
      <c r="E76" s="25" t="s">
        <v>1278</v>
      </c>
    </row>
    <row r="77" spans="1:8" ht="15" x14ac:dyDescent="0.2">
      <c r="A77" s="27" t="s">
        <v>211</v>
      </c>
      <c r="B77" s="27">
        <v>201</v>
      </c>
      <c r="C77" s="25" t="s">
        <v>1236</v>
      </c>
      <c r="D77" s="25" t="s">
        <v>111</v>
      </c>
      <c r="E77" s="25" t="s">
        <v>1285</v>
      </c>
    </row>
    <row r="78" spans="1:8" ht="15" x14ac:dyDescent="0.2">
      <c r="A78" s="27" t="s">
        <v>212</v>
      </c>
      <c r="B78" s="27">
        <v>202</v>
      </c>
      <c r="C78" s="25" t="s">
        <v>1236</v>
      </c>
      <c r="D78" s="25" t="s">
        <v>111</v>
      </c>
      <c r="E78" s="25" t="s">
        <v>1286</v>
      </c>
    </row>
    <row r="79" spans="1:8" ht="15" x14ac:dyDescent="0.2">
      <c r="A79" s="27" t="s">
        <v>216</v>
      </c>
      <c r="B79" s="27">
        <v>203</v>
      </c>
      <c r="C79" s="25" t="s">
        <v>1236</v>
      </c>
      <c r="D79" s="25" t="s">
        <v>111</v>
      </c>
      <c r="E79" s="25" t="s">
        <v>1276</v>
      </c>
    </row>
    <row r="80" spans="1:8" ht="15" x14ac:dyDescent="0.2">
      <c r="A80" s="27" t="s">
        <v>210</v>
      </c>
      <c r="B80" s="27">
        <v>204</v>
      </c>
      <c r="C80" s="25" t="s">
        <v>1236</v>
      </c>
      <c r="D80" s="25" t="s">
        <v>111</v>
      </c>
      <c r="E80" s="25" t="s">
        <v>1287</v>
      </c>
    </row>
    <row r="81" spans="1:8" ht="15" x14ac:dyDescent="0.2">
      <c r="A81" s="27" t="s">
        <v>217</v>
      </c>
      <c r="B81" s="27">
        <v>205</v>
      </c>
      <c r="C81" s="25" t="s">
        <v>1236</v>
      </c>
      <c r="D81" s="25" t="s">
        <v>111</v>
      </c>
      <c r="E81" s="25" t="s">
        <v>1275</v>
      </c>
    </row>
    <row r="82" spans="1:8" ht="15" x14ac:dyDescent="0.2">
      <c r="A82" s="27" t="s">
        <v>218</v>
      </c>
      <c r="B82" s="27">
        <v>206</v>
      </c>
      <c r="C82" s="25" t="s">
        <v>1236</v>
      </c>
      <c r="D82" s="25" t="s">
        <v>111</v>
      </c>
      <c r="E82" s="25" t="s">
        <v>1274</v>
      </c>
    </row>
    <row r="83" spans="1:8" ht="15" x14ac:dyDescent="0.2">
      <c r="A83" s="27" t="s">
        <v>215</v>
      </c>
      <c r="B83" s="27">
        <v>207</v>
      </c>
      <c r="C83" s="25" t="s">
        <v>1236</v>
      </c>
      <c r="D83" s="25" t="s">
        <v>111</v>
      </c>
      <c r="E83" s="25" t="s">
        <v>1277</v>
      </c>
    </row>
    <row r="84" spans="1:8" ht="15" x14ac:dyDescent="0.2">
      <c r="A84" s="27" t="s">
        <v>209</v>
      </c>
      <c r="B84" s="27">
        <v>208</v>
      </c>
      <c r="C84" s="25" t="s">
        <v>1236</v>
      </c>
      <c r="D84" s="25" t="s">
        <v>111</v>
      </c>
      <c r="H84" s="25" t="s">
        <v>1292</v>
      </c>
    </row>
    <row r="85" spans="1:8" ht="15" x14ac:dyDescent="0.2">
      <c r="A85" s="27" t="s">
        <v>214</v>
      </c>
      <c r="B85" s="27">
        <v>209</v>
      </c>
      <c r="C85" s="25" t="s">
        <v>1236</v>
      </c>
      <c r="D85" s="25" t="s">
        <v>111</v>
      </c>
      <c r="E85" s="27" t="s">
        <v>1279</v>
      </c>
      <c r="F85" s="27"/>
      <c r="G85" s="27"/>
    </row>
    <row r="86" spans="1:8" ht="15" x14ac:dyDescent="0.2">
      <c r="A86" s="27" t="s">
        <v>213</v>
      </c>
      <c r="B86" s="27">
        <v>210</v>
      </c>
      <c r="C86" s="25" t="s">
        <v>1236</v>
      </c>
      <c r="D86" s="25" t="s">
        <v>111</v>
      </c>
      <c r="E86" s="27" t="s">
        <v>1280</v>
      </c>
      <c r="F86" s="27"/>
      <c r="G86" s="27"/>
    </row>
    <row r="87" spans="1:8" ht="15" x14ac:dyDescent="0.2">
      <c r="A87" s="27" t="s">
        <v>226</v>
      </c>
      <c r="B87" s="27">
        <v>211</v>
      </c>
      <c r="C87" s="25" t="s">
        <v>1236</v>
      </c>
      <c r="D87" s="25" t="s">
        <v>112</v>
      </c>
      <c r="E87" s="25" t="s">
        <v>111</v>
      </c>
      <c r="F87" s="25" t="s">
        <v>543</v>
      </c>
    </row>
    <row r="88" spans="1:8" ht="15" x14ac:dyDescent="0.2">
      <c r="A88" s="27" t="s">
        <v>227</v>
      </c>
      <c r="B88" s="27">
        <v>212</v>
      </c>
      <c r="C88" s="25" t="s">
        <v>1236</v>
      </c>
      <c r="D88" s="25" t="s">
        <v>112</v>
      </c>
      <c r="E88" s="25" t="s">
        <v>111</v>
      </c>
      <c r="F88" s="25" t="s">
        <v>1235</v>
      </c>
    </row>
    <row r="89" spans="1:8" ht="15" x14ac:dyDescent="0.2">
      <c r="A89" s="27" t="s">
        <v>228</v>
      </c>
      <c r="B89" s="27">
        <v>213</v>
      </c>
      <c r="C89" s="25" t="s">
        <v>1236</v>
      </c>
      <c r="D89" s="25" t="s">
        <v>112</v>
      </c>
      <c r="E89" s="25" t="s">
        <v>543</v>
      </c>
    </row>
    <row r="90" spans="1:8" ht="15" x14ac:dyDescent="0.2">
      <c r="A90" s="27" t="s">
        <v>230</v>
      </c>
      <c r="B90" s="27">
        <v>214</v>
      </c>
      <c r="C90" s="25" t="s">
        <v>1236</v>
      </c>
      <c r="D90" s="25" t="s">
        <v>112</v>
      </c>
      <c r="E90" s="25" t="s">
        <v>1235</v>
      </c>
    </row>
    <row r="91" spans="1:8" ht="15" x14ac:dyDescent="0.2">
      <c r="A91" s="27" t="s">
        <v>225</v>
      </c>
      <c r="B91" s="27">
        <v>215</v>
      </c>
      <c r="C91" s="25" t="s">
        <v>1236</v>
      </c>
      <c r="D91" s="25" t="s">
        <v>112</v>
      </c>
      <c r="E91" s="28">
        <v>24</v>
      </c>
    </row>
    <row r="92" spans="1:8" ht="15" x14ac:dyDescent="0.2">
      <c r="A92" s="27" t="s">
        <v>229</v>
      </c>
      <c r="B92" s="27">
        <v>216</v>
      </c>
      <c r="C92" s="25" t="s">
        <v>1236</v>
      </c>
      <c r="D92" s="25" t="s">
        <v>112</v>
      </c>
      <c r="E92" s="25" t="s">
        <v>1237</v>
      </c>
    </row>
    <row r="93" spans="1:8" ht="15" x14ac:dyDescent="0.2">
      <c r="A93" s="27" t="s">
        <v>220</v>
      </c>
      <c r="B93" s="27">
        <v>217</v>
      </c>
      <c r="C93" s="25" t="s">
        <v>1236</v>
      </c>
      <c r="D93" s="25" t="s">
        <v>1259</v>
      </c>
    </row>
    <row r="94" spans="1:8" ht="15" x14ac:dyDescent="0.2">
      <c r="A94" s="27" t="s">
        <v>221</v>
      </c>
      <c r="B94" s="27">
        <v>218</v>
      </c>
      <c r="C94" s="25" t="s">
        <v>1236</v>
      </c>
      <c r="D94" s="25" t="s">
        <v>1258</v>
      </c>
    </row>
    <row r="95" spans="1:8" ht="15" x14ac:dyDescent="0.2">
      <c r="A95" s="27" t="s">
        <v>222</v>
      </c>
      <c r="B95" s="27">
        <v>219</v>
      </c>
      <c r="C95" s="25" t="s">
        <v>1236</v>
      </c>
      <c r="D95" s="25" t="s">
        <v>1257</v>
      </c>
    </row>
    <row r="96" spans="1:8" ht="15" x14ac:dyDescent="0.2">
      <c r="A96" s="27" t="s">
        <v>223</v>
      </c>
      <c r="B96" s="27">
        <v>220</v>
      </c>
      <c r="C96" s="25" t="s">
        <v>1236</v>
      </c>
      <c r="D96" s="25" t="s">
        <v>1256</v>
      </c>
    </row>
    <row r="97" spans="1:4" ht="15" x14ac:dyDescent="0.2">
      <c r="A97" s="27" t="s">
        <v>224</v>
      </c>
      <c r="B97" s="27">
        <v>221</v>
      </c>
      <c r="C97" s="25" t="s">
        <v>1236</v>
      </c>
      <c r="D97" s="25" t="s">
        <v>1255</v>
      </c>
    </row>
    <row r="98" spans="1:4" ht="15" x14ac:dyDescent="0.2">
      <c r="A98" s="27"/>
      <c r="B98" s="27"/>
    </row>
    <row r="99" spans="1:4" x14ac:dyDescent="0.2">
      <c r="A99" s="26"/>
    </row>
  </sheetData>
  <sortState xmlns:xlrd2="http://schemas.microsoft.com/office/spreadsheetml/2017/richdata2" ref="A2:H99">
    <sortCondition ref="B2:B99"/>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FF1DC-1C50-408C-85D8-6ECF3105BB76}">
  <dimension ref="A1:J373"/>
  <sheetViews>
    <sheetView tabSelected="1" zoomScale="150" zoomScaleNormal="150" zoomScaleSheetLayoutView="156" workbookViewId="0">
      <pane xSplit="1" ySplit="1" topLeftCell="H258" activePane="bottomRight" state="frozen"/>
      <selection pane="topRight" activeCell="B1" sqref="B1"/>
      <selection pane="bottomLeft" activeCell="A2" sqref="A2"/>
      <selection pane="bottomRight" activeCell="G2" sqref="G2:I263"/>
    </sheetView>
  </sheetViews>
  <sheetFormatPr defaultColWidth="34" defaultRowHeight="15" x14ac:dyDescent="0.25"/>
  <cols>
    <col min="1" max="1" width="16.85546875" style="1" bestFit="1" customWidth="1"/>
    <col min="2" max="2" width="100.7109375" style="1" customWidth="1"/>
    <col min="3" max="3" width="27.28515625" style="3" customWidth="1"/>
    <col min="4" max="4" width="40.140625" style="1" customWidth="1"/>
    <col min="5" max="5" width="52.140625" style="1" bestFit="1" customWidth="1"/>
    <col min="6" max="6" width="34.5703125" style="5" bestFit="1" customWidth="1"/>
    <col min="7" max="7" width="61" style="1" bestFit="1" customWidth="1"/>
    <col min="8" max="8" width="5.28515625" style="3" bestFit="1" customWidth="1"/>
    <col min="9" max="9" width="80.85546875" style="1" customWidth="1"/>
    <col min="10" max="10" width="8.28515625" style="1" hidden="1" customWidth="1"/>
    <col min="11" max="11" width="23.5703125" style="1" customWidth="1"/>
    <col min="12" max="16384" width="34" style="1"/>
  </cols>
  <sheetData>
    <row r="1" spans="1:10" x14ac:dyDescent="0.25">
      <c r="A1" s="1" t="s">
        <v>123</v>
      </c>
      <c r="B1" s="21" t="s">
        <v>0</v>
      </c>
      <c r="C1" s="10" t="s">
        <v>370</v>
      </c>
      <c r="D1" s="1" t="s">
        <v>371</v>
      </c>
      <c r="E1" s="11" t="s">
        <v>1</v>
      </c>
      <c r="F1" s="12" t="s">
        <v>261</v>
      </c>
      <c r="G1" s="1" t="s">
        <v>272</v>
      </c>
      <c r="H1" s="3" t="s">
        <v>273</v>
      </c>
      <c r="I1" s="1" t="s">
        <v>497</v>
      </c>
      <c r="J1" s="1" t="s">
        <v>87</v>
      </c>
    </row>
    <row r="2" spans="1:10" x14ac:dyDescent="0.25">
      <c r="A2" s="16" t="s">
        <v>1367</v>
      </c>
      <c r="B2" s="4" t="s">
        <v>1405</v>
      </c>
      <c r="C2" s="11" t="s">
        <v>1379</v>
      </c>
      <c r="D2" s="1" t="s">
        <v>457</v>
      </c>
      <c r="E2" s="4" t="str">
        <f>"=FORMAT("&amp;C2&amp;","&amp;D2&amp;")"</f>
        <v>=FORMAT(CY(12.34,""CAD""),"0.00 U")</v>
      </c>
      <c r="F2" s="12" t="s">
        <v>553</v>
      </c>
      <c r="G2" s="1" t="str">
        <f>"vsoShape.AddNamedRow visSectionUser,"&amp;CHAR(34)&amp;A2&amp;CHAR(34)&amp;", visTagDefault"</f>
        <v>vsoShape.AddNamedRow visSectionUser,"Currency_CAD1", visTagDefault</v>
      </c>
      <c r="H2" s="3" t="s">
        <v>79</v>
      </c>
      <c r="I2" s="1" t="str">
        <f>"vsoShape.Cells("&amp;CHAR(34)&amp;"User."&amp;A2&amp;CHAR(34)&amp;").FormulaU = "&amp;CHAR(34) &amp; "Format( "&amp;C2&amp;","&amp;CHAR(34)&amp;D2&amp;CHAR(34)&amp;")"</f>
        <v>vsoShape.Cells("User.Currency_CAD1").FormulaU = "Format( CY(12.34,""CAD""),""0.00 U"")</v>
      </c>
      <c r="J2" s="1" t="s">
        <v>88</v>
      </c>
    </row>
    <row r="3" spans="1:10" x14ac:dyDescent="0.25">
      <c r="A3" s="16" t="s">
        <v>1391</v>
      </c>
      <c r="B3" s="4" t="s">
        <v>1406</v>
      </c>
      <c r="C3" s="11" t="s">
        <v>1379</v>
      </c>
      <c r="D3" s="1" t="s">
        <v>489</v>
      </c>
      <c r="E3" s="4" t="str">
        <f>"=FORMAT("&amp;C3&amp;","&amp;D3&amp;")"</f>
        <v>=FORMAT(CY(12.34,""CAD""),"0.00 u")</v>
      </c>
      <c r="F3" s="12" t="s">
        <v>553</v>
      </c>
      <c r="G3" s="1" t="str">
        <f>"vsoShape.AddNamedRow visSectionUser,"&amp;CHAR(34)&amp;A3&amp;CHAR(34)&amp;", visTagDefault"</f>
        <v>vsoShape.AddNamedRow visSectionUser,"Currency_CAD1L", visTagDefault</v>
      </c>
      <c r="H3" s="3" t="s">
        <v>79</v>
      </c>
      <c r="I3" s="1" t="str">
        <f>"vsoShape.Cells("&amp;CHAR(34)&amp;"User."&amp;A3&amp;CHAR(34)&amp;").FormulaU = "&amp;CHAR(34) &amp; "Format( "&amp;C3&amp;","&amp;CHAR(34)&amp;D3&amp;CHAR(34)&amp;")"</f>
        <v>vsoShape.Cells("User.Currency_CAD1L").FormulaU = "Format( CY(12.34,""CAD""),""0.00 u"")</v>
      </c>
      <c r="J3" s="1" t="s">
        <v>88</v>
      </c>
    </row>
    <row r="4" spans="1:10" x14ac:dyDescent="0.25">
      <c r="A4" s="16" t="s">
        <v>1368</v>
      </c>
      <c r="B4" s="4" t="s">
        <v>1408</v>
      </c>
      <c r="C4" s="11" t="s">
        <v>1379</v>
      </c>
      <c r="D4" s="1" t="s">
        <v>458</v>
      </c>
      <c r="E4" s="4" t="str">
        <f>"=FORMAT("&amp;C4&amp;","&amp;D4&amp;")"</f>
        <v>=FORMAT(CY(12.34,""CAD""),"0.00 UU")</v>
      </c>
      <c r="F4" s="12" t="s">
        <v>553</v>
      </c>
      <c r="G4" s="1" t="str">
        <f>"vsoShape.AddNamedRow visSectionUser,"&amp;CHAR(34)&amp;A4&amp;CHAR(34)&amp;", visTagDefault"</f>
        <v>vsoShape.AddNamedRow visSectionUser,"Currency_CAD2", visTagDefault</v>
      </c>
      <c r="H4" s="3" t="s">
        <v>79</v>
      </c>
      <c r="I4" s="1" t="str">
        <f>"vsoShape.Cells("&amp;CHAR(34)&amp;"User."&amp;A4&amp;CHAR(34)&amp;").FormulaU = "&amp;CHAR(34) &amp; "Format( "&amp;C4&amp;","&amp;CHAR(34)&amp;D4&amp;CHAR(34)&amp;")"</f>
        <v>vsoShape.Cells("User.Currency_CAD2").FormulaU = "Format( CY(12.34,""CAD""),""0.00 UU"")</v>
      </c>
      <c r="J4" s="1" t="s">
        <v>88</v>
      </c>
    </row>
    <row r="5" spans="1:10" x14ac:dyDescent="0.25">
      <c r="A5" s="16" t="s">
        <v>1392</v>
      </c>
      <c r="B5" s="4" t="s">
        <v>1407</v>
      </c>
      <c r="C5" s="11" t="s">
        <v>1379</v>
      </c>
      <c r="D5" s="1" t="s">
        <v>1403</v>
      </c>
      <c r="E5" s="4" t="str">
        <f>"=FORMAT("&amp;C5&amp;","&amp;D5&amp;")"</f>
        <v>=FORMAT(CY(12.34,""CAD""),"0.00 uu")</v>
      </c>
      <c r="F5" s="12" t="s">
        <v>553</v>
      </c>
      <c r="G5" s="1" t="str">
        <f>"vsoShape.AddNamedRow visSectionUser,"&amp;CHAR(34)&amp;A5&amp;CHAR(34)&amp;", visTagDefault"</f>
        <v>vsoShape.AddNamedRow visSectionUser,"Currency_CAD2L", visTagDefault</v>
      </c>
      <c r="H5" s="3" t="s">
        <v>79</v>
      </c>
      <c r="I5" s="1" t="str">
        <f>"vsoShape.Cells("&amp;CHAR(34)&amp;"User."&amp;A5&amp;CHAR(34)&amp;").FormulaU = "&amp;CHAR(34) &amp; "Format( "&amp;C5&amp;","&amp;CHAR(34)&amp;D5&amp;CHAR(34)&amp;")"</f>
        <v>vsoShape.Cells("User.Currency_CAD2L").FormulaU = "Format( CY(12.34,""CAD""),""0.00 uu"")</v>
      </c>
      <c r="J5" s="1" t="s">
        <v>88</v>
      </c>
    </row>
    <row r="6" spans="1:10" ht="49.5" x14ac:dyDescent="0.3">
      <c r="A6" s="16" t="s">
        <v>1369</v>
      </c>
      <c r="B6" s="31" t="s">
        <v>1410</v>
      </c>
      <c r="C6" s="11" t="s">
        <v>1379</v>
      </c>
      <c r="D6" s="1" t="s">
        <v>459</v>
      </c>
      <c r="E6" s="4" t="str">
        <f>"=FORMAT("&amp;C6&amp;","&amp;D6&amp;")"</f>
        <v>=FORMAT(CY(12.34,""CAD""),"0.00 UUU")</v>
      </c>
      <c r="F6" s="12" t="s">
        <v>553</v>
      </c>
      <c r="G6" s="1" t="str">
        <f>"vsoShape.AddNamedRow visSectionUser,"&amp;CHAR(34)&amp;A6&amp;CHAR(34)&amp;", visTagDefault"</f>
        <v>vsoShape.AddNamedRow visSectionUser,"Currency_CAD3", visTagDefault</v>
      </c>
      <c r="H6" s="3" t="s">
        <v>79</v>
      </c>
      <c r="I6" s="1" t="str">
        <f>"vsoShape.Cells("&amp;CHAR(34)&amp;"User."&amp;A6&amp;CHAR(34)&amp;").FormulaU = "&amp;CHAR(34) &amp; "Format( "&amp;C6&amp;","&amp;CHAR(34)&amp;D6&amp;CHAR(34)&amp;")"</f>
        <v>vsoShape.Cells("User.Currency_CAD3").FormulaU = "Format( CY(12.34,""CAD""),""0.00 UUU"")</v>
      </c>
      <c r="J6" s="1" t="s">
        <v>88</v>
      </c>
    </row>
    <row r="7" spans="1:10" ht="49.5" x14ac:dyDescent="0.3">
      <c r="A7" s="16" t="s">
        <v>1393</v>
      </c>
      <c r="B7" s="31" t="s">
        <v>1409</v>
      </c>
      <c r="C7" s="11" t="s">
        <v>1379</v>
      </c>
      <c r="D7" s="1" t="s">
        <v>1404</v>
      </c>
      <c r="E7" s="4" t="str">
        <f>"=FORMAT("&amp;C7&amp;","&amp;D7&amp;")"</f>
        <v>=FORMAT(CY(12.34,""CAD""),"0.00 uuu")</v>
      </c>
      <c r="F7" s="12" t="s">
        <v>553</v>
      </c>
      <c r="G7" s="1" t="str">
        <f>"vsoShape.AddNamedRow visSectionUser,"&amp;CHAR(34)&amp;A7&amp;CHAR(34)&amp;", visTagDefault"</f>
        <v>vsoShape.AddNamedRow visSectionUser,"Currency_CAD3L", visTagDefault</v>
      </c>
      <c r="H7" s="3" t="s">
        <v>79</v>
      </c>
      <c r="I7" s="1" t="str">
        <f>"vsoShape.Cells("&amp;CHAR(34)&amp;"User."&amp;A7&amp;CHAR(34)&amp;").FormulaU = "&amp;CHAR(34) &amp; "Format( "&amp;C7&amp;","&amp;CHAR(34)&amp;D7&amp;CHAR(34)&amp;")"</f>
        <v>vsoShape.Cells("User.Currency_CAD3L").FormulaU = "Format( CY(12.34,""CAD""),""0.00 uuu"")</v>
      </c>
      <c r="J7" s="1" t="s">
        <v>88</v>
      </c>
    </row>
    <row r="8" spans="1:10" x14ac:dyDescent="0.25">
      <c r="A8" s="16" t="s">
        <v>1370</v>
      </c>
      <c r="B8" s="4" t="s">
        <v>1405</v>
      </c>
      <c r="C8" s="11" t="s">
        <v>948</v>
      </c>
      <c r="D8" s="1" t="s">
        <v>457</v>
      </c>
      <c r="E8" s="4" t="str">
        <f>"=FORMAT("&amp;C8&amp;","&amp;D8&amp;")"</f>
        <v>=FORMAT(CY(42.8,""FRF""),"0.00 U")</v>
      </c>
      <c r="F8" s="12" t="s">
        <v>553</v>
      </c>
      <c r="G8" s="1" t="str">
        <f>"vsoShape.AddNamedRow visSectionUser,"&amp;CHAR(34)&amp;A8&amp;CHAR(34)&amp;", visTagDefault"</f>
        <v>vsoShape.AddNamedRow visSectionUser,"Currency_FR1", visTagDefault</v>
      </c>
      <c r="H8" s="3" t="s">
        <v>79</v>
      </c>
      <c r="I8" s="1" t="str">
        <f>"vsoShape.Cells("&amp;CHAR(34)&amp;"User."&amp;A8&amp;CHAR(34)&amp;").FormulaU = "&amp;CHAR(34) &amp; "Format( "&amp;C8&amp;","&amp;CHAR(34)&amp;D8&amp;CHAR(34)&amp;")"</f>
        <v>vsoShape.Cells("User.Currency_FR1").FormulaU = "Format( CY(42.8,""FRF""),""0.00 U"")</v>
      </c>
      <c r="J8" s="1" t="s">
        <v>88</v>
      </c>
    </row>
    <row r="9" spans="1:10" x14ac:dyDescent="0.25">
      <c r="A9" s="16" t="s">
        <v>1394</v>
      </c>
      <c r="B9" s="4" t="s">
        <v>1406</v>
      </c>
      <c r="C9" s="11" t="s">
        <v>948</v>
      </c>
      <c r="D9" s="1" t="s">
        <v>489</v>
      </c>
      <c r="E9" s="4" t="str">
        <f>"=FORMAT("&amp;C9&amp;","&amp;D9&amp;")"</f>
        <v>=FORMAT(CY(42.8,""FRF""),"0.00 u")</v>
      </c>
      <c r="F9" s="12" t="s">
        <v>553</v>
      </c>
      <c r="G9" s="1" t="str">
        <f>"vsoShape.AddNamedRow visSectionUser,"&amp;CHAR(34)&amp;A9&amp;CHAR(34)&amp;", visTagDefault"</f>
        <v>vsoShape.AddNamedRow visSectionUser,"Currency_FR1L", visTagDefault</v>
      </c>
      <c r="H9" s="3" t="s">
        <v>79</v>
      </c>
      <c r="I9" s="1" t="str">
        <f>"vsoShape.Cells("&amp;CHAR(34)&amp;"User."&amp;A9&amp;CHAR(34)&amp;").FormulaU = "&amp;CHAR(34) &amp; "Format( "&amp;C9&amp;","&amp;CHAR(34)&amp;D9&amp;CHAR(34)&amp;")"</f>
        <v>vsoShape.Cells("User.Currency_FR1L").FormulaU = "Format( CY(42.8,""FRF""),""0.00 u"")</v>
      </c>
      <c r="J9" s="1" t="s">
        <v>88</v>
      </c>
    </row>
    <row r="10" spans="1:10" x14ac:dyDescent="0.25">
      <c r="A10" s="16" t="s">
        <v>1371</v>
      </c>
      <c r="B10" s="4" t="s">
        <v>1408</v>
      </c>
      <c r="C10" s="11" t="s">
        <v>948</v>
      </c>
      <c r="D10" s="1" t="s">
        <v>458</v>
      </c>
      <c r="E10" s="4" t="str">
        <f>"=FORMAT("&amp;C10&amp;","&amp;D10&amp;")"</f>
        <v>=FORMAT(CY(42.8,""FRF""),"0.00 UU")</v>
      </c>
      <c r="F10" s="12" t="s">
        <v>553</v>
      </c>
      <c r="G10" s="1" t="str">
        <f>"vsoShape.AddNamedRow visSectionUser,"&amp;CHAR(34)&amp;A10&amp;CHAR(34)&amp;", visTagDefault"</f>
        <v>vsoShape.AddNamedRow visSectionUser,"Currency_FR2", visTagDefault</v>
      </c>
      <c r="H10" s="3" t="s">
        <v>79</v>
      </c>
      <c r="I10" s="1" t="str">
        <f>"vsoShape.Cells("&amp;CHAR(34)&amp;"User."&amp;A10&amp;CHAR(34)&amp;").FormulaU = "&amp;CHAR(34) &amp; "Format( "&amp;C10&amp;","&amp;CHAR(34)&amp;D10&amp;CHAR(34)&amp;")"</f>
        <v>vsoShape.Cells("User.Currency_FR2").FormulaU = "Format( CY(42.8,""FRF""),""0.00 UU"")</v>
      </c>
      <c r="J10" s="1" t="s">
        <v>88</v>
      </c>
    </row>
    <row r="11" spans="1:10" x14ac:dyDescent="0.25">
      <c r="A11" s="16" t="s">
        <v>1395</v>
      </c>
      <c r="B11" s="4" t="s">
        <v>1407</v>
      </c>
      <c r="C11" s="11" t="s">
        <v>948</v>
      </c>
      <c r="D11" s="1" t="s">
        <v>1403</v>
      </c>
      <c r="E11" s="4" t="str">
        <f>"=FORMAT("&amp;C11&amp;","&amp;D11&amp;")"</f>
        <v>=FORMAT(CY(42.8,""FRF""),"0.00 uu")</v>
      </c>
      <c r="F11" s="12" t="s">
        <v>553</v>
      </c>
      <c r="G11" s="1" t="str">
        <f>"vsoShape.AddNamedRow visSectionUser,"&amp;CHAR(34)&amp;A11&amp;CHAR(34)&amp;", visTagDefault"</f>
        <v>vsoShape.AddNamedRow visSectionUser,"Currency_FR2L", visTagDefault</v>
      </c>
      <c r="H11" s="3" t="s">
        <v>79</v>
      </c>
      <c r="I11" s="1" t="str">
        <f>"vsoShape.Cells("&amp;CHAR(34)&amp;"User."&amp;A11&amp;CHAR(34)&amp;").FormulaU = "&amp;CHAR(34) &amp; "Format( "&amp;C11&amp;","&amp;CHAR(34)&amp;D11&amp;CHAR(34)&amp;")"</f>
        <v>vsoShape.Cells("User.Currency_FR2L").FormulaU = "Format( CY(42.8,""FRF""),""0.00 uu"")</v>
      </c>
      <c r="J11" s="1" t="s">
        <v>88</v>
      </c>
    </row>
    <row r="12" spans="1:10" ht="49.5" x14ac:dyDescent="0.3">
      <c r="A12" s="16" t="s">
        <v>1372</v>
      </c>
      <c r="B12" s="31" t="s">
        <v>1410</v>
      </c>
      <c r="C12" s="11" t="s">
        <v>948</v>
      </c>
      <c r="D12" s="1" t="s">
        <v>459</v>
      </c>
      <c r="E12" s="4" t="str">
        <f>"=FORMAT("&amp;C12&amp;","&amp;D12&amp;")"</f>
        <v>=FORMAT(CY(42.8,""FRF""),"0.00 UUU")</v>
      </c>
      <c r="F12" s="12" t="s">
        <v>553</v>
      </c>
      <c r="G12" s="1" t="str">
        <f>"vsoShape.AddNamedRow visSectionUser,"&amp;CHAR(34)&amp;A12&amp;CHAR(34)&amp;", visTagDefault"</f>
        <v>vsoShape.AddNamedRow visSectionUser,"Currency_FR3", visTagDefault</v>
      </c>
      <c r="H12" s="3" t="s">
        <v>79</v>
      </c>
      <c r="I12" s="1" t="str">
        <f>"vsoShape.Cells("&amp;CHAR(34)&amp;"User."&amp;A12&amp;CHAR(34)&amp;").FormulaU = "&amp;CHAR(34) &amp; "Format( "&amp;C12&amp;","&amp;CHAR(34)&amp;D12&amp;CHAR(34)&amp;")"</f>
        <v>vsoShape.Cells("User.Currency_FR3").FormulaU = "Format( CY(42.8,""FRF""),""0.00 UUU"")</v>
      </c>
      <c r="J12" s="1" t="s">
        <v>88</v>
      </c>
    </row>
    <row r="13" spans="1:10" ht="49.5" x14ac:dyDescent="0.3">
      <c r="A13" s="16" t="s">
        <v>1396</v>
      </c>
      <c r="B13" s="31" t="s">
        <v>1409</v>
      </c>
      <c r="C13" s="11" t="s">
        <v>948</v>
      </c>
      <c r="D13" s="1" t="s">
        <v>1404</v>
      </c>
      <c r="E13" s="4" t="str">
        <f>"=FORMAT("&amp;C13&amp;","&amp;D13&amp;")"</f>
        <v>=FORMAT(CY(42.8,""FRF""),"0.00 uuu")</v>
      </c>
      <c r="F13" s="12" t="s">
        <v>553</v>
      </c>
      <c r="G13" s="1" t="str">
        <f>"vsoShape.AddNamedRow visSectionUser,"&amp;CHAR(34)&amp;A13&amp;CHAR(34)&amp;", visTagDefault"</f>
        <v>vsoShape.AddNamedRow visSectionUser,"Currency_FR3L", visTagDefault</v>
      </c>
      <c r="H13" s="3" t="s">
        <v>79</v>
      </c>
      <c r="I13" s="1" t="str">
        <f>"vsoShape.Cells("&amp;CHAR(34)&amp;"User."&amp;A13&amp;CHAR(34)&amp;").FormulaU = "&amp;CHAR(34) &amp; "Format( "&amp;C13&amp;","&amp;CHAR(34)&amp;D13&amp;CHAR(34)&amp;")"</f>
        <v>vsoShape.Cells("User.Currency_FR3L").FormulaU = "Format( CY(42.8,""FRF""),""0.00 uuu"")</v>
      </c>
      <c r="J13" s="1" t="s">
        <v>88</v>
      </c>
    </row>
    <row r="14" spans="1:10" x14ac:dyDescent="0.25">
      <c r="A14" s="16" t="s">
        <v>1373</v>
      </c>
      <c r="B14" s="4" t="s">
        <v>1405</v>
      </c>
      <c r="C14" s="11" t="s">
        <v>1380</v>
      </c>
      <c r="D14" s="1" t="s">
        <v>457</v>
      </c>
      <c r="E14" s="4" t="str">
        <f>"=FORMAT("&amp;C14&amp;","&amp;D14&amp;")"</f>
        <v>=FORMAT(CY(12.345,""GBP""),"0.00 U")</v>
      </c>
      <c r="F14" s="12" t="s">
        <v>553</v>
      </c>
      <c r="G14" s="1" t="str">
        <f>"vsoShape.AddNamedRow visSectionUser,"&amp;CHAR(34)&amp;A14&amp;CHAR(34)&amp;", visTagDefault"</f>
        <v>vsoShape.AddNamedRow visSectionUser,"Currency_GBP1", visTagDefault</v>
      </c>
      <c r="H14" s="3" t="s">
        <v>79</v>
      </c>
      <c r="I14" s="1" t="str">
        <f>"vsoShape.Cells("&amp;CHAR(34)&amp;"User."&amp;A14&amp;CHAR(34)&amp;").FormulaU = "&amp;CHAR(34) &amp; "Format( "&amp;C14&amp;","&amp;CHAR(34)&amp;D14&amp;CHAR(34)&amp;")"</f>
        <v>vsoShape.Cells("User.Currency_GBP1").FormulaU = "Format( CY(12.345,""GBP""),""0.00 U"")</v>
      </c>
      <c r="J14" s="1" t="s">
        <v>88</v>
      </c>
    </row>
    <row r="15" spans="1:10" x14ac:dyDescent="0.25">
      <c r="A15" s="16" t="s">
        <v>1397</v>
      </c>
      <c r="B15" s="4" t="s">
        <v>1406</v>
      </c>
      <c r="C15" s="11" t="s">
        <v>1380</v>
      </c>
      <c r="D15" s="1" t="s">
        <v>489</v>
      </c>
      <c r="E15" s="4" t="str">
        <f>"=FORMAT("&amp;C15&amp;","&amp;D15&amp;")"</f>
        <v>=FORMAT(CY(12.345,""GBP""),"0.00 u")</v>
      </c>
      <c r="F15" s="12" t="s">
        <v>553</v>
      </c>
      <c r="G15" s="1" t="str">
        <f>"vsoShape.AddNamedRow visSectionUser,"&amp;CHAR(34)&amp;A15&amp;CHAR(34)&amp;", visTagDefault"</f>
        <v>vsoShape.AddNamedRow visSectionUser,"Currency_GBP1L", visTagDefault</v>
      </c>
      <c r="H15" s="3" t="s">
        <v>79</v>
      </c>
      <c r="I15" s="1" t="str">
        <f>"vsoShape.Cells("&amp;CHAR(34)&amp;"User."&amp;A15&amp;CHAR(34)&amp;").FormulaU = "&amp;CHAR(34) &amp; "Format( "&amp;C15&amp;","&amp;CHAR(34)&amp;D15&amp;CHAR(34)&amp;")"</f>
        <v>vsoShape.Cells("User.Currency_GBP1L").FormulaU = "Format( CY(12.345,""GBP""),""0.00 u"")</v>
      </c>
      <c r="J15" s="1" t="s">
        <v>88</v>
      </c>
    </row>
    <row r="16" spans="1:10" x14ac:dyDescent="0.25">
      <c r="A16" s="16" t="s">
        <v>1374</v>
      </c>
      <c r="B16" s="4" t="s">
        <v>1408</v>
      </c>
      <c r="C16" s="11" t="s">
        <v>1380</v>
      </c>
      <c r="D16" s="1" t="s">
        <v>458</v>
      </c>
      <c r="E16" s="4" t="str">
        <f>"=FORMAT("&amp;C16&amp;","&amp;D16&amp;")"</f>
        <v>=FORMAT(CY(12.345,""GBP""),"0.00 UU")</v>
      </c>
      <c r="F16" s="12" t="s">
        <v>553</v>
      </c>
      <c r="G16" s="1" t="str">
        <f>"vsoShape.AddNamedRow visSectionUser,"&amp;CHAR(34)&amp;A16&amp;CHAR(34)&amp;", visTagDefault"</f>
        <v>vsoShape.AddNamedRow visSectionUser,"Currency_GBP2", visTagDefault</v>
      </c>
      <c r="H16" s="3" t="s">
        <v>79</v>
      </c>
      <c r="I16" s="1" t="str">
        <f>"vsoShape.Cells("&amp;CHAR(34)&amp;"User."&amp;A16&amp;CHAR(34)&amp;").FormulaU = "&amp;CHAR(34) &amp; "Format( "&amp;C16&amp;","&amp;CHAR(34)&amp;D16&amp;CHAR(34)&amp;")"</f>
        <v>vsoShape.Cells("User.Currency_GBP2").FormulaU = "Format( CY(12.345,""GBP""),""0.00 UU"")</v>
      </c>
      <c r="J16" s="1" t="s">
        <v>88</v>
      </c>
    </row>
    <row r="17" spans="1:10" x14ac:dyDescent="0.25">
      <c r="A17" s="16" t="s">
        <v>1398</v>
      </c>
      <c r="B17" s="4" t="s">
        <v>1407</v>
      </c>
      <c r="C17" s="11" t="s">
        <v>1380</v>
      </c>
      <c r="D17" s="1" t="s">
        <v>1403</v>
      </c>
      <c r="E17" s="4" t="str">
        <f>"=FORMAT("&amp;C17&amp;","&amp;D17&amp;")"</f>
        <v>=FORMAT(CY(12.345,""GBP""),"0.00 uu")</v>
      </c>
      <c r="F17" s="12" t="s">
        <v>553</v>
      </c>
      <c r="G17" s="1" t="str">
        <f>"vsoShape.AddNamedRow visSectionUser,"&amp;CHAR(34)&amp;A17&amp;CHAR(34)&amp;", visTagDefault"</f>
        <v>vsoShape.AddNamedRow visSectionUser,"Currency_GBP2L", visTagDefault</v>
      </c>
      <c r="H17" s="3" t="s">
        <v>79</v>
      </c>
      <c r="I17" s="1" t="str">
        <f>"vsoShape.Cells("&amp;CHAR(34)&amp;"User."&amp;A17&amp;CHAR(34)&amp;").FormulaU = "&amp;CHAR(34) &amp; "Format( "&amp;C17&amp;","&amp;CHAR(34)&amp;D17&amp;CHAR(34)&amp;")"</f>
        <v>vsoShape.Cells("User.Currency_GBP2L").FormulaU = "Format( CY(12.345,""GBP""),""0.00 uu"")</v>
      </c>
      <c r="J17" s="1" t="s">
        <v>88</v>
      </c>
    </row>
    <row r="18" spans="1:10" ht="49.5" x14ac:dyDescent="0.3">
      <c r="A18" s="16" t="s">
        <v>1375</v>
      </c>
      <c r="B18" s="31" t="s">
        <v>1410</v>
      </c>
      <c r="C18" s="11" t="s">
        <v>1380</v>
      </c>
      <c r="D18" s="1" t="s">
        <v>459</v>
      </c>
      <c r="E18" s="4" t="str">
        <f>"=FORMAT("&amp;C18&amp;","&amp;D18&amp;")"</f>
        <v>=FORMAT(CY(12.345,""GBP""),"0.00 UUU")</v>
      </c>
      <c r="F18" s="12" t="s">
        <v>553</v>
      </c>
      <c r="G18" s="1" t="str">
        <f>"vsoShape.AddNamedRow visSectionUser,"&amp;CHAR(34)&amp;A18&amp;CHAR(34)&amp;", visTagDefault"</f>
        <v>vsoShape.AddNamedRow visSectionUser,"Currency_GBP3", visTagDefault</v>
      </c>
      <c r="H18" s="3" t="s">
        <v>79</v>
      </c>
      <c r="I18" s="1" t="str">
        <f>"vsoShape.Cells("&amp;CHAR(34)&amp;"User."&amp;A18&amp;CHAR(34)&amp;").FormulaU = "&amp;CHAR(34) &amp; "Format( "&amp;C18&amp;","&amp;CHAR(34)&amp;D18&amp;CHAR(34)&amp;")"</f>
        <v>vsoShape.Cells("User.Currency_GBP3").FormulaU = "Format( CY(12.345,""GBP""),""0.00 UUU"")</v>
      </c>
      <c r="J18" s="1" t="s">
        <v>88</v>
      </c>
    </row>
    <row r="19" spans="1:10" ht="49.5" x14ac:dyDescent="0.3">
      <c r="A19" s="16" t="s">
        <v>1399</v>
      </c>
      <c r="B19" s="31" t="s">
        <v>1409</v>
      </c>
      <c r="C19" s="11" t="s">
        <v>1380</v>
      </c>
      <c r="D19" s="1" t="s">
        <v>1404</v>
      </c>
      <c r="E19" s="4" t="str">
        <f>"=FORMAT("&amp;C19&amp;","&amp;D19&amp;")"</f>
        <v>=FORMAT(CY(12.345,""GBP""),"0.00 uuu")</v>
      </c>
      <c r="F19" s="12" t="s">
        <v>553</v>
      </c>
      <c r="G19" s="1" t="str">
        <f>"vsoShape.AddNamedRow visSectionUser,"&amp;CHAR(34)&amp;A19&amp;CHAR(34)&amp;", visTagDefault"</f>
        <v>vsoShape.AddNamedRow visSectionUser,"Currency_GBP3L", visTagDefault</v>
      </c>
      <c r="H19" s="3" t="s">
        <v>79</v>
      </c>
      <c r="I19" s="1" t="str">
        <f>"vsoShape.Cells("&amp;CHAR(34)&amp;"User."&amp;A19&amp;CHAR(34)&amp;").FormulaU = "&amp;CHAR(34) &amp; "Format( "&amp;C19&amp;","&amp;CHAR(34)&amp;D19&amp;CHAR(34)&amp;")"</f>
        <v>vsoShape.Cells("User.Currency_GBP3L").FormulaU = "Format( CY(12.345,""GBP""),""0.00 uuu"")</v>
      </c>
      <c r="J19" s="1" t="s">
        <v>88</v>
      </c>
    </row>
    <row r="20" spans="1:10" x14ac:dyDescent="0.25">
      <c r="A20" s="16" t="s">
        <v>1377</v>
      </c>
      <c r="B20" s="4" t="s">
        <v>1405</v>
      </c>
      <c r="C20" s="11" t="s">
        <v>552</v>
      </c>
      <c r="D20" s="1" t="s">
        <v>457</v>
      </c>
      <c r="E20" s="4" t="str">
        <f>"=FORMAT("&amp;C20&amp;","&amp;D20&amp;")"</f>
        <v>=FORMAT(CY(99.00,""USD""),"0.00 U")</v>
      </c>
      <c r="F20" s="15" t="s">
        <v>744</v>
      </c>
      <c r="G20" s="1" t="str">
        <f>"vsoShape.AddNamedRow visSectionUser,"&amp;CHAR(34)&amp;A20&amp;CHAR(34)&amp;", visTagDefault"</f>
        <v>vsoShape.AddNamedRow visSectionUser,"Currency_US1", visTagDefault</v>
      </c>
      <c r="H20" s="3" t="s">
        <v>79</v>
      </c>
      <c r="I20" s="1" t="str">
        <f>"vsoShape.Cells("&amp;CHAR(34)&amp;"User."&amp;A20&amp;CHAR(34)&amp;").FormulaU = "&amp;CHAR(34) &amp; "Format( "&amp;C20&amp;","&amp;CHAR(34)&amp;D20&amp;CHAR(34)&amp;")"</f>
        <v>vsoShape.Cells("User.Currency_US1").FormulaU = "Format( CY(99.00,""USD""),""0.00 U"")</v>
      </c>
      <c r="J20" s="1" t="s">
        <v>88</v>
      </c>
    </row>
    <row r="21" spans="1:10" x14ac:dyDescent="0.25">
      <c r="A21" s="16" t="s">
        <v>1400</v>
      </c>
      <c r="B21" s="4" t="s">
        <v>1406</v>
      </c>
      <c r="C21" s="11" t="s">
        <v>552</v>
      </c>
      <c r="D21" s="1" t="s">
        <v>489</v>
      </c>
      <c r="E21" s="4" t="str">
        <f>"=FORMAT("&amp;C21&amp;","&amp;D21&amp;")"</f>
        <v>=FORMAT(CY(99.00,""USD""),"0.00 u")</v>
      </c>
      <c r="F21" s="15" t="s">
        <v>744</v>
      </c>
      <c r="G21" s="1" t="str">
        <f>"vsoShape.AddNamedRow visSectionUser,"&amp;CHAR(34)&amp;A21&amp;CHAR(34)&amp;", visTagDefault"</f>
        <v>vsoShape.AddNamedRow visSectionUser,"Currency_US1L", visTagDefault</v>
      </c>
      <c r="H21" s="3" t="s">
        <v>79</v>
      </c>
      <c r="I21" s="1" t="str">
        <f>"vsoShape.Cells("&amp;CHAR(34)&amp;"User."&amp;A21&amp;CHAR(34)&amp;").FormulaU = "&amp;CHAR(34) &amp; "Format( "&amp;C21&amp;","&amp;CHAR(34)&amp;D21&amp;CHAR(34)&amp;")"</f>
        <v>vsoShape.Cells("User.Currency_US1L").FormulaU = "Format( CY(99.00,""USD""),""0.00 u"")</v>
      </c>
      <c r="J21" s="1" t="s">
        <v>88</v>
      </c>
    </row>
    <row r="22" spans="1:10" x14ac:dyDescent="0.25">
      <c r="A22" s="16" t="s">
        <v>1378</v>
      </c>
      <c r="B22" s="4" t="s">
        <v>1408</v>
      </c>
      <c r="C22" s="11" t="s">
        <v>552</v>
      </c>
      <c r="D22" s="1" t="s">
        <v>458</v>
      </c>
      <c r="E22" s="4" t="str">
        <f>"=FORMAT("&amp;C22&amp;","&amp;D22&amp;")"</f>
        <v>=FORMAT(CY(99.00,""USD""),"0.00 UU")</v>
      </c>
      <c r="F22" s="15" t="s">
        <v>744</v>
      </c>
      <c r="G22" s="1" t="str">
        <f>"vsoShape.AddNamedRow visSectionUser,"&amp;CHAR(34)&amp;A22&amp;CHAR(34)&amp;", visTagDefault"</f>
        <v>vsoShape.AddNamedRow visSectionUser,"Currency_US2", visTagDefault</v>
      </c>
      <c r="H22" s="3" t="s">
        <v>79</v>
      </c>
      <c r="I22" s="1" t="str">
        <f>"vsoShape.Cells("&amp;CHAR(34)&amp;"User."&amp;A22&amp;CHAR(34)&amp;").FormulaU = "&amp;CHAR(34) &amp; "Format( "&amp;C22&amp;","&amp;CHAR(34)&amp;D22&amp;CHAR(34)&amp;")"</f>
        <v>vsoShape.Cells("User.Currency_US2").FormulaU = "Format( CY(99.00,""USD""),""0.00 UU"")</v>
      </c>
      <c r="J22" s="1" t="s">
        <v>88</v>
      </c>
    </row>
    <row r="23" spans="1:10" x14ac:dyDescent="0.25">
      <c r="A23" s="16" t="s">
        <v>1401</v>
      </c>
      <c r="B23" s="4" t="s">
        <v>1407</v>
      </c>
      <c r="C23" s="11" t="s">
        <v>552</v>
      </c>
      <c r="D23" s="1" t="s">
        <v>1403</v>
      </c>
      <c r="E23" s="4" t="str">
        <f>"=FORMAT("&amp;C23&amp;","&amp;D23&amp;")"</f>
        <v>=FORMAT(CY(99.00,""USD""),"0.00 uu")</v>
      </c>
      <c r="F23" s="15" t="s">
        <v>744</v>
      </c>
      <c r="G23" s="1" t="str">
        <f>"vsoShape.AddNamedRow visSectionUser,"&amp;CHAR(34)&amp;A23&amp;CHAR(34)&amp;", visTagDefault"</f>
        <v>vsoShape.AddNamedRow visSectionUser,"Currency_US2L", visTagDefault</v>
      </c>
      <c r="H23" s="3" t="s">
        <v>79</v>
      </c>
      <c r="I23" s="1" t="str">
        <f>"vsoShape.Cells("&amp;CHAR(34)&amp;"User."&amp;A23&amp;CHAR(34)&amp;").FormulaU = "&amp;CHAR(34) &amp; "Format( "&amp;C23&amp;","&amp;CHAR(34)&amp;D23&amp;CHAR(34)&amp;")"</f>
        <v>vsoShape.Cells("User.Currency_US2L").FormulaU = "Format( CY(99.00,""USD""),""0.00 uu"")</v>
      </c>
      <c r="J23" s="1" t="s">
        <v>88</v>
      </c>
    </row>
    <row r="24" spans="1:10" ht="49.5" x14ac:dyDescent="0.3">
      <c r="A24" s="16" t="s">
        <v>1376</v>
      </c>
      <c r="B24" s="31" t="s">
        <v>1410</v>
      </c>
      <c r="C24" s="11" t="s">
        <v>552</v>
      </c>
      <c r="D24" s="1" t="s">
        <v>459</v>
      </c>
      <c r="E24" s="4" t="str">
        <f>"=FORMAT("&amp;C24&amp;","&amp;D24&amp;")"</f>
        <v>=FORMAT(CY(99.00,""USD""),"0.00 UUU")</v>
      </c>
      <c r="F24" s="15" t="s">
        <v>744</v>
      </c>
      <c r="G24" s="1" t="str">
        <f>"vsoShape.AddNamedRow visSectionUser,"&amp;CHAR(34)&amp;A24&amp;CHAR(34)&amp;", visTagDefault"</f>
        <v>vsoShape.AddNamedRow visSectionUser,"Currency_US3", visTagDefault</v>
      </c>
      <c r="H24" s="3" t="s">
        <v>79</v>
      </c>
      <c r="I24" s="1" t="str">
        <f>"vsoShape.Cells("&amp;CHAR(34)&amp;"User."&amp;A24&amp;CHAR(34)&amp;").FormulaU = "&amp;CHAR(34) &amp; "Format( "&amp;C24&amp;","&amp;CHAR(34)&amp;D24&amp;CHAR(34)&amp;")"</f>
        <v>vsoShape.Cells("User.Currency_US3").FormulaU = "Format( CY(99.00,""USD""),""0.00 UUU"")</v>
      </c>
      <c r="J24" s="1" t="s">
        <v>88</v>
      </c>
    </row>
    <row r="25" spans="1:10" ht="49.5" x14ac:dyDescent="0.3">
      <c r="A25" s="16" t="s">
        <v>1402</v>
      </c>
      <c r="B25" s="31" t="s">
        <v>1409</v>
      </c>
      <c r="C25" s="11" t="s">
        <v>552</v>
      </c>
      <c r="D25" s="1" t="s">
        <v>1404</v>
      </c>
      <c r="E25" s="4" t="str">
        <f>"=FORMAT("&amp;C25&amp;","&amp;D25&amp;")"</f>
        <v>=FORMAT(CY(99.00,""USD""),"0.00 uuu")</v>
      </c>
      <c r="F25" s="15" t="s">
        <v>744</v>
      </c>
      <c r="G25" s="1" t="str">
        <f>"vsoShape.AddNamedRow visSectionUser,"&amp;CHAR(34)&amp;A25&amp;CHAR(34)&amp;", visTagDefault"</f>
        <v>vsoShape.AddNamedRow visSectionUser,"Currency_US3L", visTagDefault</v>
      </c>
      <c r="H25" s="3" t="s">
        <v>79</v>
      </c>
      <c r="I25" s="1" t="str">
        <f>"vsoShape.Cells("&amp;CHAR(34)&amp;"User."&amp;A25&amp;CHAR(34)&amp;").FormulaU = "&amp;CHAR(34) &amp; "Format( "&amp;C25&amp;","&amp;CHAR(34)&amp;D25&amp;CHAR(34)&amp;")"</f>
        <v>vsoShape.Cells("User.Currency_US3L").FormulaU = "Format( CY(99.00,""USD""),""0.00 uuu"")</v>
      </c>
      <c r="J25" s="1" t="s">
        <v>88</v>
      </c>
    </row>
    <row r="26" spans="1:10" x14ac:dyDescent="0.25">
      <c r="A26" s="1" t="s">
        <v>1319</v>
      </c>
      <c r="B26" s="4" t="s">
        <v>1076</v>
      </c>
      <c r="C26" s="11" t="s">
        <v>1381</v>
      </c>
      <c r="D26" s="1" t="s">
        <v>389</v>
      </c>
      <c r="E26" s="11" t="s">
        <v>86</v>
      </c>
      <c r="F26" s="12" t="s">
        <v>33</v>
      </c>
      <c r="G26" s="1" t="str">
        <f>"vsoShape.AddNamedRow visSectionUser,"&amp;CHAR(34)&amp;A26&amp;CHAR(34)&amp;", visTagDefault"</f>
        <v>vsoShape.AddNamedRow visSectionUser,"Currency00", visTagDefault</v>
      </c>
      <c r="H26" s="3" t="s">
        <v>79</v>
      </c>
      <c r="I26" s="1" t="str">
        <f>"vsoShape.Cells("&amp;CHAR(34)&amp;"User."&amp;A26&amp;CHAR(34)&amp;").FormulaU = "&amp;CHAR(34) &amp; "Format( "&amp;C26&amp;","&amp;CHAR(34)&amp;D26&amp;CHAR(34)&amp;")"</f>
        <v>vsoShape.Cells("User.Currency00").FormulaU = "Format( CY(2.75,""USD""),""$###,###.00"")</v>
      </c>
      <c r="J26" s="1" t="s">
        <v>88</v>
      </c>
    </row>
    <row r="27" spans="1:10" x14ac:dyDescent="0.25">
      <c r="A27" s="14" t="s">
        <v>1320</v>
      </c>
      <c r="B27" s="6" t="s">
        <v>427</v>
      </c>
      <c r="C27" s="11" t="s">
        <v>1381</v>
      </c>
      <c r="D27" s="1" t="s">
        <v>452</v>
      </c>
      <c r="E27" s="4" t="str">
        <f>"=FORMAT("&amp;C27&amp;","&amp;D27&amp;")"</f>
        <v>=FORMAT(CY(2.75,""USD""),"@")</v>
      </c>
      <c r="F27" s="5" t="s">
        <v>899</v>
      </c>
      <c r="G27" s="1" t="str">
        <f>"vsoShape.AddNamedRow visSectionUser,"&amp;CHAR(34)&amp;A27&amp;CHAR(34)&amp;", visTagDefault"</f>
        <v>vsoShape.AddNamedRow visSectionUser,"Currency01", visTagDefault</v>
      </c>
      <c r="H27" s="3" t="s">
        <v>79</v>
      </c>
      <c r="I27" s="1" t="str">
        <f>"vsoShape.Cells("&amp;CHAR(34)&amp;"User."&amp;A27&amp;CHAR(34)&amp;").FormulaU = "&amp;CHAR(34) &amp; "Format( "&amp;C27&amp;","&amp;CHAR(34)&amp;D27&amp;CHAR(34)&amp;")"</f>
        <v>vsoShape.Cells("User.Currency01").FormulaU = "Format( CY(2.75,""USD""),""@"")</v>
      </c>
      <c r="J27" s="14" t="s">
        <v>88</v>
      </c>
    </row>
    <row r="28" spans="1:10" x14ac:dyDescent="0.25">
      <c r="A28" s="14" t="s">
        <v>1321</v>
      </c>
      <c r="B28" s="6" t="s">
        <v>428</v>
      </c>
      <c r="C28" s="11" t="s">
        <v>1381</v>
      </c>
      <c r="D28" s="1" t="s">
        <v>453</v>
      </c>
      <c r="E28" s="4" t="str">
        <f>"=FORMAT("&amp;C28&amp;","&amp;D28&amp;")"</f>
        <v>=FORMAT(CY(2.75,""USD""),"U0")</v>
      </c>
      <c r="F28" s="5" t="s">
        <v>522</v>
      </c>
      <c r="G28" s="1" t="str">
        <f>"vsoShape.AddNamedRow visSectionUser,"&amp;CHAR(34)&amp;A28&amp;CHAR(34)&amp;", visTagDefault"</f>
        <v>vsoShape.AddNamedRow visSectionUser,"Currency02", visTagDefault</v>
      </c>
      <c r="H28" s="3" t="s">
        <v>79</v>
      </c>
      <c r="I28" s="1" t="str">
        <f>"vsoShape.Cells("&amp;CHAR(34)&amp;"User."&amp;A28&amp;CHAR(34)&amp;").FormulaU = "&amp;CHAR(34) &amp; "Format( "&amp;C28&amp;","&amp;CHAR(34)&amp;D28&amp;CHAR(34)&amp;")"</f>
        <v>vsoShape.Cells("User.Currency02").FormulaU = "Format( CY(2.75,""USD""),""U0"")</v>
      </c>
      <c r="J28" s="14" t="s">
        <v>88</v>
      </c>
    </row>
    <row r="29" spans="1:10" x14ac:dyDescent="0.25">
      <c r="A29" s="14" t="s">
        <v>1322</v>
      </c>
      <c r="B29" s="6" t="s">
        <v>429</v>
      </c>
      <c r="C29" s="11" t="s">
        <v>1381</v>
      </c>
      <c r="D29" s="1" t="s">
        <v>454</v>
      </c>
      <c r="E29" s="4" t="str">
        <f>"=FORMAT("&amp;C29&amp;","&amp;D29&amp;")"</f>
        <v>=FORMAT(CY(2.75,""USD""),"U0.00")</v>
      </c>
      <c r="F29" s="15">
        <v>2.75</v>
      </c>
      <c r="G29" s="1" t="str">
        <f>"vsoShape.AddNamedRow visSectionUser,"&amp;CHAR(34)&amp;A29&amp;CHAR(34)&amp;", visTagDefault"</f>
        <v>vsoShape.AddNamedRow visSectionUser,"Currency03", visTagDefault</v>
      </c>
      <c r="H29" s="3" t="s">
        <v>79</v>
      </c>
      <c r="I29" s="1" t="str">
        <f>"vsoShape.Cells("&amp;CHAR(34)&amp;"User."&amp;A29&amp;CHAR(34)&amp;").FormulaU = "&amp;CHAR(34) &amp; "Format( "&amp;C29&amp;","&amp;CHAR(34)&amp;D29&amp;CHAR(34)&amp;")"</f>
        <v>vsoShape.Cells("User.Currency03").FormulaU = "Format( CY(2.75,""USD""),""U0.00"")</v>
      </c>
      <c r="J29" s="14" t="s">
        <v>88</v>
      </c>
    </row>
    <row r="30" spans="1:10" x14ac:dyDescent="0.25">
      <c r="A30" s="14" t="s">
        <v>1323</v>
      </c>
      <c r="B30" s="6" t="s">
        <v>430</v>
      </c>
      <c r="C30" s="11" t="s">
        <v>1381</v>
      </c>
      <c r="D30" s="1" t="s">
        <v>455</v>
      </c>
      <c r="E30" s="4" t="str">
        <f>"=FORMAT("&amp;C30&amp;","&amp;D30&amp;")"</f>
        <v>=FORMAT(CY(2.75,""USD""),"0.00U")</v>
      </c>
      <c r="F30" s="15">
        <v>2.75</v>
      </c>
      <c r="G30" s="1" t="str">
        <f>"vsoShape.AddNamedRow visSectionUser,"&amp;CHAR(34)&amp;A30&amp;CHAR(34)&amp;", visTagDefault"</f>
        <v>vsoShape.AddNamedRow visSectionUser,"Currency04", visTagDefault</v>
      </c>
      <c r="H30" s="3" t="s">
        <v>79</v>
      </c>
      <c r="I30" s="1" t="str">
        <f>"vsoShape.Cells("&amp;CHAR(34)&amp;"User."&amp;A30&amp;CHAR(34)&amp;").FormulaU = "&amp;CHAR(34) &amp; "Format( "&amp;C30&amp;","&amp;CHAR(34)&amp;D30&amp;CHAR(34)&amp;")"</f>
        <v>vsoShape.Cells("User.Currency04").FormulaU = "Format( CY(2.75,""USD""),""0.00U"")</v>
      </c>
      <c r="J30" s="14" t="s">
        <v>88</v>
      </c>
    </row>
    <row r="31" spans="1:10" x14ac:dyDescent="0.25">
      <c r="A31" s="14" t="s">
        <v>1324</v>
      </c>
      <c r="B31" s="6" t="s">
        <v>431</v>
      </c>
      <c r="C31" s="11" t="s">
        <v>1381</v>
      </c>
      <c r="D31" s="1" t="s">
        <v>456</v>
      </c>
      <c r="E31" s="4" t="str">
        <f>"=FORMAT("&amp;C31&amp;","&amp;D31&amp;")"</f>
        <v>=FORMAT(CY(2.75,""USD""),"U 0.00")</v>
      </c>
      <c r="F31" s="15">
        <v>2.75</v>
      </c>
      <c r="G31" s="1" t="str">
        <f>"vsoShape.AddNamedRow visSectionUser,"&amp;CHAR(34)&amp;A31&amp;CHAR(34)&amp;", visTagDefault"</f>
        <v>vsoShape.AddNamedRow visSectionUser,"Currency05", visTagDefault</v>
      </c>
      <c r="H31" s="3" t="s">
        <v>79</v>
      </c>
      <c r="I31" s="1" t="str">
        <f>"vsoShape.Cells("&amp;CHAR(34)&amp;"User."&amp;A31&amp;CHAR(34)&amp;").FormulaU = "&amp;CHAR(34) &amp; "Format( "&amp;C31&amp;","&amp;CHAR(34)&amp;D31&amp;CHAR(34)&amp;")"</f>
        <v>vsoShape.Cells("User.Currency05").FormulaU = "Format( CY(2.75,""USD""),""U 0.00"")</v>
      </c>
      <c r="J31" s="14" t="s">
        <v>88</v>
      </c>
    </row>
    <row r="32" spans="1:10" x14ac:dyDescent="0.25">
      <c r="A32" s="14" t="s">
        <v>1325</v>
      </c>
      <c r="B32" s="6" t="s">
        <v>432</v>
      </c>
      <c r="C32" s="11" t="s">
        <v>1381</v>
      </c>
      <c r="D32" s="1" t="s">
        <v>457</v>
      </c>
      <c r="E32" s="4" t="str">
        <f>"=FORMAT("&amp;C32&amp;","&amp;D32&amp;")"</f>
        <v>=FORMAT(CY(2.75,""USD""),"0.00 U")</v>
      </c>
      <c r="F32" s="15">
        <v>2.75</v>
      </c>
      <c r="G32" s="1" t="str">
        <f>"vsoShape.AddNamedRow visSectionUser,"&amp;CHAR(34)&amp;A32&amp;CHAR(34)&amp;", visTagDefault"</f>
        <v>vsoShape.AddNamedRow visSectionUser,"Currency06", visTagDefault</v>
      </c>
      <c r="H32" s="3" t="s">
        <v>79</v>
      </c>
      <c r="I32" s="1" t="str">
        <f>"vsoShape.Cells("&amp;CHAR(34)&amp;"User."&amp;A32&amp;CHAR(34)&amp;").FormulaU = "&amp;CHAR(34) &amp; "Format( "&amp;C32&amp;","&amp;CHAR(34)&amp;D32&amp;CHAR(34)&amp;")"</f>
        <v>vsoShape.Cells("User.Currency06").FormulaU = "Format( CY(2.75,""USD""),""0.00 U"")</v>
      </c>
      <c r="J32" s="14" t="s">
        <v>88</v>
      </c>
    </row>
    <row r="33" spans="1:10" x14ac:dyDescent="0.25">
      <c r="A33" s="14" t="s">
        <v>1326</v>
      </c>
      <c r="B33" s="6" t="s">
        <v>433</v>
      </c>
      <c r="C33" s="11" t="s">
        <v>1381</v>
      </c>
      <c r="D33" s="1" t="s">
        <v>458</v>
      </c>
      <c r="E33" s="4" t="str">
        <f>"=FORMAT("&amp;C33&amp;","&amp;D33&amp;")"</f>
        <v>=FORMAT(CY(2.75,""USD""),"0.00 UU")</v>
      </c>
      <c r="F33" s="15">
        <v>2.75</v>
      </c>
      <c r="G33" s="1" t="str">
        <f>"vsoShape.AddNamedRow visSectionUser,"&amp;CHAR(34)&amp;A33&amp;CHAR(34)&amp;", visTagDefault"</f>
        <v>vsoShape.AddNamedRow visSectionUser,"Currency07", visTagDefault</v>
      </c>
      <c r="H33" s="3" t="s">
        <v>79</v>
      </c>
      <c r="I33" s="1" t="str">
        <f>"vsoShape.Cells("&amp;CHAR(34)&amp;"User."&amp;A33&amp;CHAR(34)&amp;").FormulaU = "&amp;CHAR(34) &amp; "Format( "&amp;C33&amp;","&amp;CHAR(34)&amp;D33&amp;CHAR(34)&amp;")"</f>
        <v>vsoShape.Cells("User.Currency07").FormulaU = "Format( CY(2.75,""USD""),""0.00 UU"")</v>
      </c>
      <c r="J33" s="14" t="s">
        <v>88</v>
      </c>
    </row>
    <row r="34" spans="1:10" x14ac:dyDescent="0.25">
      <c r="A34" s="14" t="s">
        <v>1327</v>
      </c>
      <c r="B34" s="6" t="s">
        <v>434</v>
      </c>
      <c r="C34" s="11" t="s">
        <v>1381</v>
      </c>
      <c r="D34" s="1" t="s">
        <v>459</v>
      </c>
      <c r="E34" s="4" t="str">
        <f>"=FORMAT("&amp;C34&amp;","&amp;D34&amp;")"</f>
        <v>=FORMAT(CY(2.75,""USD""),"0.00 UUU")</v>
      </c>
      <c r="F34" s="15">
        <v>2.75</v>
      </c>
      <c r="G34" s="1" t="str">
        <f>"vsoShape.AddNamedRow visSectionUser,"&amp;CHAR(34)&amp;A34&amp;CHAR(34)&amp;", visTagDefault"</f>
        <v>vsoShape.AddNamedRow visSectionUser,"Currency08", visTagDefault</v>
      </c>
      <c r="H34" s="3" t="s">
        <v>79</v>
      </c>
      <c r="I34" s="1" t="str">
        <f>"vsoShape.Cells("&amp;CHAR(34)&amp;"User."&amp;A34&amp;CHAR(34)&amp;").FormulaU = "&amp;CHAR(34) &amp; "Format( "&amp;C34&amp;","&amp;CHAR(34)&amp;D34&amp;CHAR(34)&amp;")"</f>
        <v>vsoShape.Cells("User.Currency08").FormulaU = "Format( CY(2.75,""USD""),""0.00 UUU"")</v>
      </c>
      <c r="J34" s="14" t="s">
        <v>88</v>
      </c>
    </row>
    <row r="35" spans="1:10" x14ac:dyDescent="0.25">
      <c r="A35" s="16" t="s">
        <v>658</v>
      </c>
      <c r="B35" s="4" t="s">
        <v>1077</v>
      </c>
      <c r="C35" s="11" t="str">
        <f>"DATETIME("&amp;CHAR(34)&amp;CHAR(34)&amp;"6/25/07 12:05"&amp;CHAR(34)&amp;CHAR(34)&amp;")"</f>
        <v>DATETIME(""6/25/07 12:05"")</v>
      </c>
      <c r="D35" s="1" t="s">
        <v>1352</v>
      </c>
      <c r="E35" s="4" t="str">
        <f>"=FORMAT("&amp;C35&amp;","&amp;D35&amp;")"</f>
        <v>=FORMAT(DATETIME(""6/25/07 12:05""),"C / c")</v>
      </c>
      <c r="F35" s="12" t="s">
        <v>121</v>
      </c>
      <c r="G35" s="1" t="str">
        <f>"vsoShape.AddNamedRow visSectionUser,"&amp;CHAR(34)&amp;A35&amp;CHAR(34)&amp;", visTagDefault"</f>
        <v>vsoShape.AddNamedRow visSectionUser,"Date_C", visTagDefault</v>
      </c>
      <c r="H35" s="3" t="s">
        <v>79</v>
      </c>
      <c r="I35" s="1" t="str">
        <f>"vsoShape.Cells("&amp;CHAR(34)&amp;"User."&amp;A35&amp;CHAR(34)&amp;").FormulaU = "&amp;CHAR(34) &amp; "Format("&amp;C35&amp;","&amp;CHAR(34)&amp;D35&amp;CHAR(34)&amp;")"</f>
        <v>vsoShape.Cells("User.Date_C").FormulaU = "Format(DATETIME(""6/25/07 12:05""),""C / c"")</v>
      </c>
      <c r="J35" s="1" t="s">
        <v>111</v>
      </c>
    </row>
    <row r="36" spans="1:10" x14ac:dyDescent="0.25">
      <c r="A36" s="16" t="s">
        <v>660</v>
      </c>
      <c r="B36" s="4" t="s">
        <v>1079</v>
      </c>
      <c r="C36" s="4" t="s">
        <v>372</v>
      </c>
      <c r="D36" s="1" t="s">
        <v>843</v>
      </c>
      <c r="E36" s="4" t="str">
        <f>"=FORMAT("&amp;C36&amp;","&amp;D36&amp;")"</f>
        <v>=FORMAT(NOW(),"D_c")</v>
      </c>
      <c r="F36" s="12" t="s">
        <v>495</v>
      </c>
      <c r="G36" s="1" t="str">
        <f>"vsoShape.AddNamedRow visSectionUser,"&amp;CHAR(34)&amp;A36&amp;CHAR(34)&amp;", visTagDefault"</f>
        <v>vsoShape.AddNamedRow visSectionUser,"Date_D_c", visTagDefault</v>
      </c>
      <c r="H36" s="3" t="s">
        <v>79</v>
      </c>
      <c r="I36" s="1" t="str">
        <f>"vsoShape.Cells("&amp;CHAR(34)&amp;"User."&amp;A36&amp;CHAR(34)&amp;").FormulaU = "&amp;CHAR(34) &amp; "Format( "&amp;C36&amp;","&amp;CHAR(34)&amp;D36&amp;CHAR(34)&amp;")"</f>
        <v>vsoShape.Cells("User.Date_D_c").FormulaU = "Format( NOW(),""D_c"")</v>
      </c>
      <c r="J36" s="1" t="s">
        <v>111</v>
      </c>
    </row>
    <row r="37" spans="1:10" x14ac:dyDescent="0.25">
      <c r="A37" s="14" t="s">
        <v>1301</v>
      </c>
      <c r="B37" s="6" t="s">
        <v>435</v>
      </c>
      <c r="C37" s="4" t="s">
        <v>372</v>
      </c>
      <c r="D37" s="1" t="s">
        <v>460</v>
      </c>
      <c r="E37" s="4" t="str">
        <f>"=FORMAT("&amp;C37&amp;","&amp;D37&amp;")"</f>
        <v>=FORMAT(NOW(),"{{M/d/yyyy}}")</v>
      </c>
      <c r="F37" s="5" t="s">
        <v>502</v>
      </c>
      <c r="G37" s="1" t="str">
        <f>"vsoShape.AddNamedRow visSectionUser,"&amp;CHAR(34)&amp;A37&amp;CHAR(34)&amp;", visTagDefault"</f>
        <v>vsoShape.AddNamedRow visSectionUser,"Date_Date_01", visTagDefault</v>
      </c>
      <c r="H37" s="3" t="s">
        <v>79</v>
      </c>
      <c r="I37" s="1" t="str">
        <f>"vsoShape.Cells("&amp;CHAR(34)&amp;"User."&amp;A37&amp;CHAR(34)&amp;").FormulaU = "&amp;CHAR(34) &amp; "Format( "&amp;C37&amp;","&amp;CHAR(34)&amp;D37&amp;CHAR(34)&amp;")"</f>
        <v>vsoShape.Cells("User.Date_Date_01").FormulaU = "Format( NOW(),""{{M/d/yyyy}}"")</v>
      </c>
      <c r="J37" s="14" t="s">
        <v>111</v>
      </c>
    </row>
    <row r="38" spans="1:10" x14ac:dyDescent="0.25">
      <c r="A38" s="14" t="s">
        <v>1302</v>
      </c>
      <c r="B38" s="6" t="s">
        <v>436</v>
      </c>
      <c r="C38" s="4" t="s">
        <v>372</v>
      </c>
      <c r="D38" s="1" t="s">
        <v>469</v>
      </c>
      <c r="E38" s="4" t="str">
        <f>"=FORMAT("&amp;C38&amp;","&amp;D38&amp;")"</f>
        <v>=FORMAT(NOW(),"{{dddd, MMMM d, yyyy}}")</v>
      </c>
      <c r="F38" s="5" t="s">
        <v>498</v>
      </c>
      <c r="G38" s="1" t="str">
        <f>"vsoShape.AddNamedRow visSectionUser,"&amp;CHAR(34)&amp;A38&amp;CHAR(34)&amp;", visTagDefault"</f>
        <v>vsoShape.AddNamedRow visSectionUser,"Date_Date_02", visTagDefault</v>
      </c>
      <c r="H38" s="3" t="s">
        <v>79</v>
      </c>
      <c r="I38" s="1" t="str">
        <f>"vsoShape.Cells("&amp;CHAR(34)&amp;"User."&amp;A38&amp;CHAR(34)&amp;").FormulaU = "&amp;CHAR(34) &amp; "Format( "&amp;C38&amp;","&amp;CHAR(34)&amp;D38&amp;CHAR(34)&amp;")"</f>
        <v>vsoShape.Cells("User.Date_Date_02").FormulaU = "Format( NOW(),""{{dddd, MMMM d, yyyy}}"")</v>
      </c>
      <c r="J38" s="14" t="s">
        <v>111</v>
      </c>
    </row>
    <row r="39" spans="1:10" x14ac:dyDescent="0.25">
      <c r="A39" s="14" t="s">
        <v>1303</v>
      </c>
      <c r="B39" s="6" t="s">
        <v>437</v>
      </c>
      <c r="C39" s="4" t="s">
        <v>372</v>
      </c>
      <c r="D39" s="1" t="s">
        <v>470</v>
      </c>
      <c r="E39" s="4" t="str">
        <f>"=FORMAT("&amp;C39&amp;","&amp;D39&amp;")"</f>
        <v>=FORMAT(NOW(),"{{MMMM d, yyyy}}")</v>
      </c>
      <c r="F39" s="5" t="s">
        <v>499</v>
      </c>
      <c r="G39" s="1" t="str">
        <f>"vsoShape.AddNamedRow visSectionUser,"&amp;CHAR(34)&amp;A39&amp;CHAR(34)&amp;", visTagDefault"</f>
        <v>vsoShape.AddNamedRow visSectionUser,"Date_Date_03", visTagDefault</v>
      </c>
      <c r="H39" s="3" t="s">
        <v>79</v>
      </c>
      <c r="I39" s="1" t="str">
        <f>"vsoShape.Cells("&amp;CHAR(34)&amp;"User."&amp;A39&amp;CHAR(34)&amp;").FormulaU = "&amp;CHAR(34) &amp; "Format( "&amp;C39&amp;","&amp;CHAR(34)&amp;D39&amp;CHAR(34)&amp;")"</f>
        <v>vsoShape.Cells("User.Date_Date_03").FormulaU = "Format( NOW(),""{{MMMM d, yyyy}}"")</v>
      </c>
      <c r="J39" s="14" t="s">
        <v>111</v>
      </c>
    </row>
    <row r="40" spans="1:10" x14ac:dyDescent="0.25">
      <c r="A40" s="14" t="s">
        <v>1304</v>
      </c>
      <c r="B40" s="6" t="s">
        <v>438</v>
      </c>
      <c r="C40" s="4" t="s">
        <v>372</v>
      </c>
      <c r="D40" s="1" t="s">
        <v>471</v>
      </c>
      <c r="E40" s="4" t="str">
        <f>"=FORMAT("&amp;C40&amp;","&amp;D40&amp;")"</f>
        <v>=FORMAT(NOW(),"{{M/d/yy}}")</v>
      </c>
      <c r="F40" s="5" t="s">
        <v>500</v>
      </c>
      <c r="G40" s="1" t="str">
        <f>"vsoShape.AddNamedRow visSectionUser,"&amp;CHAR(34)&amp;A40&amp;CHAR(34)&amp;", visTagDefault"</f>
        <v>vsoShape.AddNamedRow visSectionUser,"Date_Date_04", visTagDefault</v>
      </c>
      <c r="H40" s="3" t="s">
        <v>79</v>
      </c>
      <c r="I40" s="1" t="str">
        <f>"vsoShape.Cells("&amp;CHAR(34)&amp;"User."&amp;A40&amp;CHAR(34)&amp;").FormulaU = "&amp;CHAR(34) &amp; "Format( "&amp;C40&amp;","&amp;CHAR(34)&amp;D40&amp;CHAR(34)&amp;")"</f>
        <v>vsoShape.Cells("User.Date_Date_04").FormulaU = "Format( NOW(),""{{M/d/yy}}"")</v>
      </c>
      <c r="J40" s="14" t="s">
        <v>111</v>
      </c>
    </row>
    <row r="41" spans="1:10" x14ac:dyDescent="0.25">
      <c r="A41" s="14" t="s">
        <v>1305</v>
      </c>
      <c r="B41" s="6" t="s">
        <v>439</v>
      </c>
      <c r="C41" s="4" t="s">
        <v>372</v>
      </c>
      <c r="D41" s="1" t="s">
        <v>472</v>
      </c>
      <c r="E41" s="4" t="str">
        <f>"=FORMAT("&amp;C41&amp;","&amp;D41&amp;")"</f>
        <v>=FORMAT(NOW(),"{{yyyy-MM-dd}}")</v>
      </c>
      <c r="F41" s="5" t="s">
        <v>501</v>
      </c>
      <c r="G41" s="1" t="str">
        <f>"vsoShape.AddNamedRow visSectionUser,"&amp;CHAR(34)&amp;A41&amp;CHAR(34)&amp;", visTagDefault"</f>
        <v>vsoShape.AddNamedRow visSectionUser,"Date_Date_05", visTagDefault</v>
      </c>
      <c r="H41" s="3" t="s">
        <v>79</v>
      </c>
      <c r="I41" s="1" t="str">
        <f>"vsoShape.Cells("&amp;CHAR(34)&amp;"User."&amp;A41&amp;CHAR(34)&amp;").FormulaU = "&amp;CHAR(34) &amp; "Format( "&amp;C41&amp;","&amp;CHAR(34)&amp;D41&amp;CHAR(34)&amp;")"</f>
        <v>vsoShape.Cells("User.Date_Date_05").FormulaU = "Format( NOW(),""{{yyyy-MM-dd}}"")</v>
      </c>
      <c r="J41" s="14" t="s">
        <v>111</v>
      </c>
    </row>
    <row r="42" spans="1:10" x14ac:dyDescent="0.25">
      <c r="A42" s="14" t="s">
        <v>1306</v>
      </c>
      <c r="B42" s="6" t="s">
        <v>440</v>
      </c>
      <c r="C42" s="4" t="s">
        <v>372</v>
      </c>
      <c r="D42" s="1" t="s">
        <v>473</v>
      </c>
      <c r="E42" s="4" t="str">
        <f>"=FORMAT("&amp;C42&amp;","&amp;D42&amp;")"</f>
        <v>=FORMAT(NOW(),"{{d-MMM-yy}}")</v>
      </c>
      <c r="F42" s="5" t="s">
        <v>503</v>
      </c>
      <c r="G42" s="1" t="str">
        <f>"vsoShape.AddNamedRow visSectionUser,"&amp;CHAR(34)&amp;A42&amp;CHAR(34)&amp;", visTagDefault"</f>
        <v>vsoShape.AddNamedRow visSectionUser,"Date_Date_06", visTagDefault</v>
      </c>
      <c r="H42" s="3" t="s">
        <v>79</v>
      </c>
      <c r="I42" s="1" t="str">
        <f>"vsoShape.Cells("&amp;CHAR(34)&amp;"User."&amp;A42&amp;CHAR(34)&amp;").FormulaU = "&amp;CHAR(34) &amp; "Format( "&amp;C42&amp;","&amp;CHAR(34)&amp;D42&amp;CHAR(34)&amp;")"</f>
        <v>vsoShape.Cells("User.Date_Date_06").FormulaU = "Format( NOW(),""{{d-MMM-yy}}"")</v>
      </c>
      <c r="J42" s="14" t="s">
        <v>111</v>
      </c>
    </row>
    <row r="43" spans="1:10" x14ac:dyDescent="0.25">
      <c r="A43" s="14" t="s">
        <v>1307</v>
      </c>
      <c r="B43" s="6" t="s">
        <v>441</v>
      </c>
      <c r="C43" s="4" t="s">
        <v>372</v>
      </c>
      <c r="D43" s="1" t="s">
        <v>474</v>
      </c>
      <c r="E43" s="4" t="str">
        <f>"=FORMAT("&amp;C43&amp;","&amp;D43&amp;")"</f>
        <v>=FORMAT(NOW(),"{{M.d.yyyy}}")</v>
      </c>
      <c r="F43" s="5" t="s">
        <v>504</v>
      </c>
      <c r="G43" s="1" t="str">
        <f>"vsoShape.AddNamedRow visSectionUser,"&amp;CHAR(34)&amp;A43&amp;CHAR(34)&amp;", visTagDefault"</f>
        <v>vsoShape.AddNamedRow visSectionUser,"Date_Date_07", visTagDefault</v>
      </c>
      <c r="H43" s="3" t="s">
        <v>79</v>
      </c>
      <c r="I43" s="1" t="str">
        <f>"vsoShape.Cells("&amp;CHAR(34)&amp;"User."&amp;A43&amp;CHAR(34)&amp;").FormulaU = "&amp;CHAR(34) &amp; "Format( "&amp;C43&amp;","&amp;CHAR(34)&amp;D43&amp;CHAR(34)&amp;")"</f>
        <v>vsoShape.Cells("User.Date_Date_07").FormulaU = "Format( NOW(),""{{M.d.yyyy}}"")</v>
      </c>
      <c r="J43" s="14" t="s">
        <v>111</v>
      </c>
    </row>
    <row r="44" spans="1:10" x14ac:dyDescent="0.25">
      <c r="A44" s="14" t="s">
        <v>1308</v>
      </c>
      <c r="B44" s="6" t="s">
        <v>442</v>
      </c>
      <c r="C44" s="4" t="s">
        <v>372</v>
      </c>
      <c r="D44" s="1" t="s">
        <v>475</v>
      </c>
      <c r="E44" s="4" t="str">
        <f>"=FORMAT("&amp;C44&amp;","&amp;D44&amp;")"</f>
        <v>=FORMAT(NOW(),"{{MMM. d, yy}}")</v>
      </c>
      <c r="F44" s="5" t="s">
        <v>505</v>
      </c>
      <c r="G44" s="1" t="str">
        <f>"vsoShape.AddNamedRow visSectionUser,"&amp;CHAR(34)&amp;A44&amp;CHAR(34)&amp;", visTagDefault"</f>
        <v>vsoShape.AddNamedRow visSectionUser,"Date_Date_08", visTagDefault</v>
      </c>
      <c r="H44" s="3" t="s">
        <v>79</v>
      </c>
      <c r="I44" s="1" t="str">
        <f>"vsoShape.Cells("&amp;CHAR(34)&amp;"User."&amp;A44&amp;CHAR(34)&amp;").FormulaU = "&amp;CHAR(34) &amp; "Format( "&amp;C44&amp;","&amp;CHAR(34)&amp;D44&amp;CHAR(34)&amp;")"</f>
        <v>vsoShape.Cells("User.Date_Date_08").FormulaU = "Format( NOW(),""{{MMM. d, yy}}"")</v>
      </c>
      <c r="J44" s="14" t="s">
        <v>111</v>
      </c>
    </row>
    <row r="45" spans="1:10" x14ac:dyDescent="0.25">
      <c r="A45" s="14" t="s">
        <v>1309</v>
      </c>
      <c r="B45" s="6" t="s">
        <v>443</v>
      </c>
      <c r="C45" s="4" t="s">
        <v>372</v>
      </c>
      <c r="D45" s="1" t="s">
        <v>476</v>
      </c>
      <c r="E45" s="4" t="str">
        <f>"=FORMAT("&amp;C45&amp;","&amp;D45&amp;")"</f>
        <v>=FORMAT(NOW(),"{{d MMMM yyyy}}")</v>
      </c>
      <c r="F45" s="5" t="s">
        <v>506</v>
      </c>
      <c r="G45" s="1" t="str">
        <f>"vsoShape.AddNamedRow visSectionUser,"&amp;CHAR(34)&amp;A45&amp;CHAR(34)&amp;", visTagDefault"</f>
        <v>vsoShape.AddNamedRow visSectionUser,"Date_Date_09", visTagDefault</v>
      </c>
      <c r="H45" s="3" t="s">
        <v>79</v>
      </c>
      <c r="I45" s="1" t="str">
        <f>"vsoShape.Cells("&amp;CHAR(34)&amp;"User."&amp;A45&amp;CHAR(34)&amp;").FormulaU = "&amp;CHAR(34) &amp; "Format( "&amp;C45&amp;","&amp;CHAR(34)&amp;D45&amp;CHAR(34)&amp;")"</f>
        <v>vsoShape.Cells("User.Date_Date_09").FormulaU = "Format( NOW(),""{{d MMMM yyyy}}"")</v>
      </c>
      <c r="J45" s="14" t="s">
        <v>111</v>
      </c>
    </row>
    <row r="46" spans="1:10" x14ac:dyDescent="0.25">
      <c r="A46" s="14" t="s">
        <v>1310</v>
      </c>
      <c r="B46" s="6" t="s">
        <v>444</v>
      </c>
      <c r="C46" s="4" t="s">
        <v>372</v>
      </c>
      <c r="D46" s="1" t="s">
        <v>461</v>
      </c>
      <c r="E46" s="4" t="str">
        <f>"=FORMAT("&amp;C46&amp;","&amp;D46&amp;")"</f>
        <v>=FORMAT(NOW(),"{{MMMM yy}}")</v>
      </c>
      <c r="F46" s="5" t="s">
        <v>507</v>
      </c>
      <c r="G46" s="1" t="str">
        <f>"vsoShape.AddNamedRow visSectionUser,"&amp;CHAR(34)&amp;A46&amp;CHAR(34)&amp;", visTagDefault"</f>
        <v>vsoShape.AddNamedRow visSectionUser,"Date_Date_10", visTagDefault</v>
      </c>
      <c r="H46" s="3" t="s">
        <v>79</v>
      </c>
      <c r="I46" s="1" t="str">
        <f>"vsoShape.Cells("&amp;CHAR(34)&amp;"User."&amp;A46&amp;CHAR(34)&amp;").FormulaU = "&amp;CHAR(34) &amp; "Format( "&amp;C46&amp;","&amp;CHAR(34)&amp;D46&amp;CHAR(34)&amp;")"</f>
        <v>vsoShape.Cells("User.Date_Date_10").FormulaU = "Format( NOW(),""{{MMMM yy}}"")</v>
      </c>
      <c r="J46" s="14" t="s">
        <v>111</v>
      </c>
    </row>
    <row r="47" spans="1:10" x14ac:dyDescent="0.25">
      <c r="A47" s="14" t="s">
        <v>1311</v>
      </c>
      <c r="B47" s="6" t="s">
        <v>445</v>
      </c>
      <c r="C47" s="4" t="s">
        <v>372</v>
      </c>
      <c r="D47" s="1" t="s">
        <v>462</v>
      </c>
      <c r="E47" s="4" t="str">
        <f>"=FORMAT("&amp;C47&amp;","&amp;D47&amp;")"</f>
        <v>=FORMAT(NOW(),"{{MMM-yy}}")</v>
      </c>
      <c r="F47" s="5" t="s">
        <v>508</v>
      </c>
      <c r="G47" s="1" t="str">
        <f>"vsoShape.AddNamedRow visSectionUser,"&amp;CHAR(34)&amp;A47&amp;CHAR(34)&amp;", visTagDefault"</f>
        <v>vsoShape.AddNamedRow visSectionUser,"Date_Date_11", visTagDefault</v>
      </c>
      <c r="H47" s="3" t="s">
        <v>79</v>
      </c>
      <c r="I47" s="1" t="str">
        <f>"vsoShape.Cells("&amp;CHAR(34)&amp;"User."&amp;A47&amp;CHAR(34)&amp;").FormulaU = "&amp;CHAR(34) &amp; "Format( "&amp;C47&amp;","&amp;CHAR(34)&amp;D47&amp;CHAR(34)&amp;")"</f>
        <v>vsoShape.Cells("User.Date_Date_11").FormulaU = "Format( NOW(),""{{MMM-yy}}"")</v>
      </c>
      <c r="J47" s="14" t="s">
        <v>111</v>
      </c>
    </row>
    <row r="48" spans="1:10" x14ac:dyDescent="0.25">
      <c r="A48" s="14" t="s">
        <v>1312</v>
      </c>
      <c r="B48" s="6" t="s">
        <v>446</v>
      </c>
      <c r="C48" s="4" t="s">
        <v>372</v>
      </c>
      <c r="D48" s="1" t="s">
        <v>463</v>
      </c>
      <c r="E48" s="4" t="str">
        <f>"=FORMAT("&amp;C48&amp;","&amp;D48&amp;")"</f>
        <v>=FORMAT(NOW(),"{{M/d/yyyy h:mm am/pm}}")</v>
      </c>
      <c r="F48" s="5" t="s">
        <v>509</v>
      </c>
      <c r="G48" s="1" t="str">
        <f>"vsoShape.AddNamedRow visSectionUser,"&amp;CHAR(34)&amp;A48&amp;CHAR(34)&amp;", visTagDefault"</f>
        <v>vsoShape.AddNamedRow visSectionUser,"Date_Date_12", visTagDefault</v>
      </c>
      <c r="H48" s="3" t="s">
        <v>79</v>
      </c>
      <c r="I48" s="1" t="str">
        <f>"vsoShape.Cells("&amp;CHAR(34)&amp;"User."&amp;A48&amp;CHAR(34)&amp;").FormulaU = "&amp;CHAR(34) &amp; "Format( "&amp;C48&amp;","&amp;CHAR(34)&amp;D48&amp;CHAR(34)&amp;")"</f>
        <v>vsoShape.Cells("User.Date_Date_12").FormulaU = "Format( NOW(),""{{M/d/yyyy h:mm am/pm}}"")</v>
      </c>
      <c r="J48" s="14" t="s">
        <v>111</v>
      </c>
    </row>
    <row r="49" spans="1:10" x14ac:dyDescent="0.25">
      <c r="A49" s="14" t="s">
        <v>1313</v>
      </c>
      <c r="B49" s="6" t="s">
        <v>447</v>
      </c>
      <c r="C49" s="4" t="s">
        <v>372</v>
      </c>
      <c r="D49" s="1" t="s">
        <v>464</v>
      </c>
      <c r="E49" s="4" t="str">
        <f>"=FORMAT("&amp;C49&amp;","&amp;D49&amp;")"</f>
        <v>=FORMAT(NOW(),"{{M/d/yyyy h:mm:ss am/pm}}")</v>
      </c>
      <c r="F49" s="5" t="s">
        <v>510</v>
      </c>
      <c r="G49" s="1" t="str">
        <f>"vsoShape.AddNamedRow visSectionUser,"&amp;CHAR(34)&amp;A49&amp;CHAR(34)&amp;", visTagDefault"</f>
        <v>vsoShape.AddNamedRow visSectionUser,"Date_Date_13", visTagDefault</v>
      </c>
      <c r="H49" s="3" t="s">
        <v>79</v>
      </c>
      <c r="I49" s="1" t="str">
        <f>"vsoShape.Cells("&amp;CHAR(34)&amp;"User."&amp;A49&amp;CHAR(34)&amp;").FormulaU = "&amp;CHAR(34) &amp; "Format( "&amp;C49&amp;","&amp;CHAR(34)&amp;D49&amp;CHAR(34)&amp;")"</f>
        <v>vsoShape.Cells("User.Date_Date_13").FormulaU = "Format( NOW(),""{{M/d/yyyy h:mm:ss am/pm}}"")</v>
      </c>
      <c r="J49" s="14" t="s">
        <v>111</v>
      </c>
    </row>
    <row r="50" spans="1:10" x14ac:dyDescent="0.25">
      <c r="A50" s="14" t="s">
        <v>1314</v>
      </c>
      <c r="B50" s="6" t="s">
        <v>448</v>
      </c>
      <c r="C50" s="4" t="s">
        <v>372</v>
      </c>
      <c r="D50" s="1" t="s">
        <v>465</v>
      </c>
      <c r="E50" s="4" t="str">
        <f>"=FORMAT("&amp;C50&amp;","&amp;D50&amp;")"</f>
        <v>=FORMAT(NOW(),"{{h:mm am/pm}}")</v>
      </c>
      <c r="F50" s="5" t="s">
        <v>511</v>
      </c>
      <c r="G50" s="1" t="str">
        <f>"vsoShape.AddNamedRow visSectionUser,"&amp;CHAR(34)&amp;A50&amp;CHAR(34)&amp;", visTagDefault"</f>
        <v>vsoShape.AddNamedRow visSectionUser,"Date_Date_14", visTagDefault</v>
      </c>
      <c r="H50" s="3" t="s">
        <v>79</v>
      </c>
      <c r="I50" s="1" t="str">
        <f>"vsoShape.Cells("&amp;CHAR(34)&amp;"User."&amp;A50&amp;CHAR(34)&amp;").FormulaU = "&amp;CHAR(34) &amp; "Format( "&amp;C50&amp;","&amp;CHAR(34)&amp;D50&amp;CHAR(34)&amp;")"</f>
        <v>vsoShape.Cells("User.Date_Date_14").FormulaU = "Format( NOW(),""{{h:mm am/pm}}"")</v>
      </c>
      <c r="J50" s="14" t="s">
        <v>111</v>
      </c>
    </row>
    <row r="51" spans="1:10" x14ac:dyDescent="0.25">
      <c r="A51" s="14" t="s">
        <v>1315</v>
      </c>
      <c r="B51" s="6" t="s">
        <v>449</v>
      </c>
      <c r="C51" s="4" t="s">
        <v>372</v>
      </c>
      <c r="D51" s="1" t="s">
        <v>466</v>
      </c>
      <c r="E51" s="4" t="str">
        <f>"=FORMAT("&amp;C51&amp;","&amp;D51&amp;")"</f>
        <v>=FORMAT(NOW(),"{{h:mm:ss am/pm}}")</v>
      </c>
      <c r="F51" s="5" t="s">
        <v>512</v>
      </c>
      <c r="G51" s="1" t="str">
        <f>"vsoShape.AddNamedRow visSectionUser,"&amp;CHAR(34)&amp;A51&amp;CHAR(34)&amp;", visTagDefault"</f>
        <v>vsoShape.AddNamedRow visSectionUser,"Date_Date_15", visTagDefault</v>
      </c>
      <c r="H51" s="3" t="s">
        <v>79</v>
      </c>
      <c r="I51" s="1" t="str">
        <f>"vsoShape.Cells("&amp;CHAR(34)&amp;"User."&amp;A51&amp;CHAR(34)&amp;").FormulaU = "&amp;CHAR(34) &amp; "Format( "&amp;C51&amp;","&amp;CHAR(34)&amp;D51&amp;CHAR(34)&amp;")"</f>
        <v>vsoShape.Cells("User.Date_Date_15").FormulaU = "Format( NOW(),""{{h:mm:ss am/pm}}"")</v>
      </c>
      <c r="J51" s="14" t="s">
        <v>111</v>
      </c>
    </row>
    <row r="52" spans="1:10" x14ac:dyDescent="0.25">
      <c r="A52" s="14" t="s">
        <v>1316</v>
      </c>
      <c r="B52" s="6" t="s">
        <v>450</v>
      </c>
      <c r="C52" s="4" t="s">
        <v>372</v>
      </c>
      <c r="D52" s="1" t="s">
        <v>467</v>
      </c>
      <c r="E52" s="4" t="str">
        <f>"=FORMAT("&amp;C52&amp;","&amp;D52&amp;")"</f>
        <v>=FORMAT(NOW(),"{{HH:mm}}")</v>
      </c>
      <c r="F52" s="5" t="s">
        <v>513</v>
      </c>
      <c r="G52" s="1" t="str">
        <f>"vsoShape.AddNamedRow visSectionUser,"&amp;CHAR(34)&amp;A52&amp;CHAR(34)&amp;", visTagDefault"</f>
        <v>vsoShape.AddNamedRow visSectionUser,"Date_Date_16", visTagDefault</v>
      </c>
      <c r="H52" s="3" t="s">
        <v>79</v>
      </c>
      <c r="I52" s="1" t="str">
        <f>"vsoShape.Cells("&amp;CHAR(34)&amp;"User."&amp;A52&amp;CHAR(34)&amp;").FormulaU = "&amp;CHAR(34) &amp; "Format( "&amp;C52&amp;","&amp;CHAR(34)&amp;D52&amp;CHAR(34)&amp;")"</f>
        <v>vsoShape.Cells("User.Date_Date_16").FormulaU = "Format( NOW(),""{{HH:mm}}"")</v>
      </c>
      <c r="J52" s="14" t="s">
        <v>111</v>
      </c>
    </row>
    <row r="53" spans="1:10" x14ac:dyDescent="0.25">
      <c r="A53" s="14" t="s">
        <v>1317</v>
      </c>
      <c r="B53" s="6" t="s">
        <v>451</v>
      </c>
      <c r="C53" s="4" t="s">
        <v>372</v>
      </c>
      <c r="D53" s="1" t="s">
        <v>468</v>
      </c>
      <c r="E53" s="4" t="str">
        <f>"=FORMAT("&amp;C53&amp;","&amp;D53&amp;")"</f>
        <v>=FORMAT(NOW(),"{{HH:mm:ss}}")</v>
      </c>
      <c r="F53" s="5" t="s">
        <v>514</v>
      </c>
      <c r="G53" s="1" t="str">
        <f>"vsoShape.AddNamedRow visSectionUser,"&amp;CHAR(34)&amp;A53&amp;CHAR(34)&amp;", visTagDefault"</f>
        <v>vsoShape.AddNamedRow visSectionUser,"Date_Date_17", visTagDefault</v>
      </c>
      <c r="H53" s="3" t="s">
        <v>79</v>
      </c>
      <c r="I53" s="1" t="str">
        <f>"vsoShape.Cells("&amp;CHAR(34)&amp;"User."&amp;A53&amp;CHAR(34)&amp;").FormulaU = "&amp;CHAR(34) &amp; "Format( "&amp;C53&amp;","&amp;CHAR(34)&amp;D53&amp;CHAR(34)&amp;")"</f>
        <v>vsoShape.Cells("User.Date_Date_17").FormulaU = "Format( NOW(),""{{HH:mm:ss}}"")</v>
      </c>
      <c r="J53" s="14" t="s">
        <v>111</v>
      </c>
    </row>
    <row r="54" spans="1:10" x14ac:dyDescent="0.25">
      <c r="A54" s="16" t="s">
        <v>1346</v>
      </c>
      <c r="B54" s="4" t="s">
        <v>1078</v>
      </c>
      <c r="C54" s="13" t="s">
        <v>373</v>
      </c>
      <c r="D54" s="1" t="s">
        <v>1356</v>
      </c>
      <c r="E54" s="4" t="str">
        <f>"=FORMAT("&amp;C54&amp;","&amp;D54&amp;")"</f>
        <v>=FORMAT(DATE(1999,6,7),"d / dd / ddd / dddd / ddddd / dddddd")</v>
      </c>
      <c r="F54" s="12" t="s">
        <v>45</v>
      </c>
      <c r="G54" s="1" t="str">
        <f>"vsoShape.AddNamedRow visSectionUser,"&amp;CHAR(34)&amp;A54&amp;CHAR(34)&amp;", visTagDefault"</f>
        <v>vsoShape.AddNamedRow visSectionUser,"Date_Days", visTagDefault</v>
      </c>
      <c r="H54" s="3" t="s">
        <v>79</v>
      </c>
      <c r="I54" s="1" t="str">
        <f>"vsoShape.Cells("&amp;CHAR(34)&amp;"User."&amp;A54&amp;CHAR(34)&amp;").FormulaU = "&amp;CHAR(34) &amp; "Format( "&amp;C54&amp;","&amp;CHAR(34)&amp;D54&amp;CHAR(34)&amp;")"</f>
        <v>vsoShape.Cells("User.Date_Days").FormulaU = "Format( DATE(1999,6,7),""d / dd / ddd / dddd / ddddd / dddddd"")</v>
      </c>
      <c r="J54" s="1" t="s">
        <v>111</v>
      </c>
    </row>
    <row r="55" spans="1:10" x14ac:dyDescent="0.25">
      <c r="A55" s="16" t="s">
        <v>668</v>
      </c>
      <c r="B55" s="4" t="s">
        <v>1328</v>
      </c>
      <c r="C55" s="4" t="s">
        <v>372</v>
      </c>
      <c r="D55" s="1" t="s">
        <v>847</v>
      </c>
      <c r="E55" s="4" t="str">
        <f>"=FORMAT("&amp;C55&amp;","&amp;D55&amp;")"</f>
        <v>=FORMAT(NOW(),"E")</v>
      </c>
      <c r="F55" s="12" t="s">
        <v>1331</v>
      </c>
      <c r="G55" s="1" t="str">
        <f>"vsoShape.AddNamedRow visSectionUser,"&amp;CHAR(34)&amp;A55&amp;CHAR(34)&amp;", visTagDefault"</f>
        <v>vsoShape.AddNamedRow visSectionUser,"Date_E", visTagDefault</v>
      </c>
      <c r="H55" s="3" t="s">
        <v>79</v>
      </c>
      <c r="I55" s="1" t="str">
        <f>"vsoShape.Cells("&amp;CHAR(34)&amp;"User."&amp;A55&amp;CHAR(34)&amp;").FormulaU = "&amp;CHAR(34) &amp; "Format( "&amp;C55&amp;","&amp;CHAR(34)&amp;D55&amp;CHAR(34)&amp;")"</f>
        <v>vsoShape.Cells("User.Date_E").FormulaU = "Format( NOW(),""E"")</v>
      </c>
      <c r="J55" s="1" t="s">
        <v>111</v>
      </c>
    </row>
    <row r="56" spans="1:10" x14ac:dyDescent="0.25">
      <c r="A56" s="16" t="s">
        <v>669</v>
      </c>
      <c r="B56" s="4" t="s">
        <v>1080</v>
      </c>
      <c r="C56" s="4" t="s">
        <v>372</v>
      </c>
      <c r="D56" s="1" t="s">
        <v>844</v>
      </c>
      <c r="E56" s="4" t="str">
        <f>"=FORMAT("&amp;C56&amp;","&amp;D56&amp;")"</f>
        <v>=FORMAT(NOW(),"E_c")</v>
      </c>
      <c r="F56" s="12" t="s">
        <v>55</v>
      </c>
      <c r="G56" s="1" t="str">
        <f>"vsoShape.AddNamedRow visSectionUser,"&amp;CHAR(34)&amp;A56&amp;CHAR(34)&amp;", visTagDefault"</f>
        <v>vsoShape.AddNamedRow visSectionUser,"Date_E_c", visTagDefault</v>
      </c>
      <c r="H56" s="3" t="s">
        <v>79</v>
      </c>
      <c r="I56" s="1" t="str">
        <f>"vsoShape.Cells("&amp;CHAR(34)&amp;"User."&amp;A56&amp;CHAR(34)&amp;").FormulaU = "&amp;CHAR(34) &amp; "Format( "&amp;C56&amp;","&amp;CHAR(34)&amp;D56&amp;CHAR(34)&amp;")"</f>
        <v>vsoShape.Cells("User.Date_E_c").FormulaU = "Format( NOW(),""E_c"")</v>
      </c>
      <c r="J56" s="1" t="s">
        <v>111</v>
      </c>
    </row>
    <row r="57" spans="1:10" x14ac:dyDescent="0.25">
      <c r="A57" s="11" t="s">
        <v>670</v>
      </c>
      <c r="B57" s="4" t="s">
        <v>1094</v>
      </c>
      <c r="C57" s="4" t="s">
        <v>372</v>
      </c>
      <c r="D57" s="1" t="s">
        <v>845</v>
      </c>
      <c r="E57" s="4" t="str">
        <f>"=FORMAT("&amp;C57&amp;","&amp;D57&amp;")"</f>
        <v>=FORMAT(NOW(),"e_j")</v>
      </c>
      <c r="F57" s="12" t="s">
        <v>522</v>
      </c>
      <c r="G57" s="1" t="str">
        <f>"vsoShape.AddNamedRow visSectionUser,"&amp;CHAR(34)&amp;A57&amp;CHAR(34)&amp;", visTagDefault"</f>
        <v>vsoShape.AddNamedRow visSectionUser,"Date_e_j", visTagDefault</v>
      </c>
      <c r="H57" s="3" t="s">
        <v>79</v>
      </c>
      <c r="I57" s="1" t="str">
        <f>"vsoShape.Cells("&amp;CHAR(34)&amp;"User."&amp;A57&amp;CHAR(34)&amp;").FormulaU = "&amp;CHAR(34) &amp; "Format( "&amp;C57&amp;","&amp;CHAR(34)&amp;D57&amp;CHAR(34)&amp;")"</f>
        <v>vsoShape.Cells("User.Date_e_j").FormulaU = "Format( NOW(),""e_j"")</v>
      </c>
      <c r="J57" s="1" t="s">
        <v>111</v>
      </c>
    </row>
    <row r="58" spans="1:10" x14ac:dyDescent="0.25">
      <c r="A58" s="11" t="s">
        <v>671</v>
      </c>
      <c r="B58" s="4" t="s">
        <v>1095</v>
      </c>
      <c r="C58" s="4" t="s">
        <v>372</v>
      </c>
      <c r="D58" s="1" t="s">
        <v>846</v>
      </c>
      <c r="E58" s="4" t="str">
        <f>"=FORMAT("&amp;C58&amp;","&amp;D58&amp;")"</f>
        <v>=FORMAT(NOW(),"e_k")</v>
      </c>
      <c r="F58" s="12" t="s">
        <v>523</v>
      </c>
      <c r="G58" s="1" t="str">
        <f>"vsoShape.AddNamedRow visSectionUser,"&amp;CHAR(34)&amp;A58&amp;CHAR(34)&amp;", visTagDefault"</f>
        <v>vsoShape.AddNamedRow visSectionUser,"Date_e_k", visTagDefault</v>
      </c>
      <c r="H58" s="3" t="s">
        <v>79</v>
      </c>
      <c r="I58" s="1" t="str">
        <f>"vsoShape.Cells("&amp;CHAR(34)&amp;"User."&amp;A58&amp;CHAR(34)&amp;").FormulaU = "&amp;CHAR(34) &amp; "Format( "&amp;C58&amp;","&amp;CHAR(34)&amp;D58&amp;CHAR(34)&amp;")"</f>
        <v>vsoShape.Cells("User.Date_e_k").FormulaU = "Format( NOW(),""e_k"")</v>
      </c>
      <c r="J58" s="1" t="s">
        <v>111</v>
      </c>
    </row>
    <row r="59" spans="1:10" x14ac:dyDescent="0.25">
      <c r="A59" s="16" t="s">
        <v>675</v>
      </c>
      <c r="B59" s="4" t="s">
        <v>1096</v>
      </c>
      <c r="C59" s="4" t="s">
        <v>372</v>
      </c>
      <c r="D59" s="1" t="s">
        <v>847</v>
      </c>
      <c r="E59" s="4" t="str">
        <f>"=FORMAT("&amp;C59&amp;","&amp;D59&amp;")"</f>
        <v>=FORMAT(NOW(),"E")</v>
      </c>
      <c r="F59" s="12" t="s">
        <v>55</v>
      </c>
      <c r="G59" s="1" t="str">
        <f>"vsoShape.AddNamedRow visSectionUser,"&amp;CHAR(34)&amp;A59&amp;CHAR(34)&amp;", visTagDefault"</f>
        <v>vsoShape.AddNamedRow visSectionUser,"Date_Ea", visTagDefault</v>
      </c>
      <c r="H59" s="3" t="s">
        <v>79</v>
      </c>
      <c r="I59" s="1" t="str">
        <f>"vsoShape.Cells("&amp;CHAR(34)&amp;"User."&amp;A59&amp;CHAR(34)&amp;").FormulaU = "&amp;CHAR(34) &amp; "Format( "&amp;C59&amp;","&amp;CHAR(34)&amp;D59&amp;CHAR(34)&amp;")"</f>
        <v>vsoShape.Cells("User.Date_Ea").FormulaU = "Format( NOW(),""E"")</v>
      </c>
      <c r="J59" s="1" t="s">
        <v>111</v>
      </c>
    </row>
    <row r="60" spans="1:10" x14ac:dyDescent="0.25">
      <c r="A60" s="11" t="s">
        <v>672</v>
      </c>
      <c r="B60" s="4" t="s">
        <v>1081</v>
      </c>
      <c r="C60" s="4" t="s">
        <v>372</v>
      </c>
      <c r="D60" s="1" t="s">
        <v>849</v>
      </c>
      <c r="E60" s="4" t="str">
        <f>"=FORMAT("&amp;C60&amp;","&amp;D60&amp;")"</f>
        <v>=FORMAT(NOW(),"EE")</v>
      </c>
      <c r="F60" s="12" t="s">
        <v>55</v>
      </c>
      <c r="G60" s="1" t="str">
        <f>"vsoShape.AddNamedRow visSectionUser,"&amp;CHAR(34)&amp;A60&amp;CHAR(34)&amp;", visTagDefault"</f>
        <v>vsoShape.AddNamedRow visSectionUser,"Date_EE", visTagDefault</v>
      </c>
      <c r="H60" s="3" t="s">
        <v>79</v>
      </c>
      <c r="I60" s="1" t="str">
        <f>"vsoShape.Cells("&amp;CHAR(34)&amp;"User."&amp;A60&amp;CHAR(34)&amp;").FormulaU = "&amp;CHAR(34) &amp; "Format( "&amp;C60&amp;","&amp;CHAR(34)&amp;D60&amp;CHAR(34)&amp;")"</f>
        <v>vsoShape.Cells("User.Date_EE").FormulaU = "Format( NOW(),""EE"")</v>
      </c>
      <c r="J60" s="1" t="s">
        <v>111</v>
      </c>
    </row>
    <row r="61" spans="1:10" x14ac:dyDescent="0.25">
      <c r="A61" s="11" t="s">
        <v>673</v>
      </c>
      <c r="B61" s="4" t="s">
        <v>1097</v>
      </c>
      <c r="C61" s="11" t="s">
        <v>381</v>
      </c>
      <c r="D61" s="1" t="s">
        <v>850</v>
      </c>
      <c r="E61" s="4" t="str">
        <f>"=FORMAT("&amp;C61&amp;","&amp;D61&amp;")"</f>
        <v>=FORMAT(DATETIME(1999,6,7),"ee")</v>
      </c>
      <c r="F61" s="12" t="s">
        <v>524</v>
      </c>
      <c r="G61" s="1" t="str">
        <f>"vsoShape.AddNamedRow visSectionUser,"&amp;CHAR(34)&amp;A61&amp;CHAR(34)&amp;", visTagDefault"</f>
        <v>vsoShape.AddNamedRow visSectionUser,"Date_eeL", visTagDefault</v>
      </c>
      <c r="H61" s="3" t="s">
        <v>79</v>
      </c>
      <c r="I61" s="1" t="str">
        <f>"vsoShape.Cells("&amp;CHAR(34)&amp;"User."&amp;A61&amp;CHAR(34)&amp;").FormulaU = "&amp;CHAR(34) &amp; "Format( "&amp;C61&amp;","&amp;CHAR(34)&amp;D61&amp;CHAR(34)&amp;")"</f>
        <v>vsoShape.Cells("User.Date_eeL").FormulaU = "Format( DATETIME(1999,6,7),""ee"")</v>
      </c>
      <c r="J61" s="1" t="s">
        <v>111</v>
      </c>
    </row>
    <row r="62" spans="1:10" x14ac:dyDescent="0.25">
      <c r="A62" s="11" t="s">
        <v>996</v>
      </c>
      <c r="B62" s="4" t="s">
        <v>1134</v>
      </c>
      <c r="C62" s="4" t="s">
        <v>372</v>
      </c>
      <c r="D62" s="1" t="s">
        <v>851</v>
      </c>
      <c r="E62" s="4" t="str">
        <f>"=FORMAT("&amp;C62&amp;","&amp;D62&amp;")"</f>
        <v>=FORMAT(NOW(),"ee_j")</v>
      </c>
      <c r="F62" s="12" t="s">
        <v>525</v>
      </c>
      <c r="G62" s="1" t="str">
        <f>"vsoShape.AddNamedRow visSectionUser,"&amp;CHAR(34)&amp;A62&amp;CHAR(34)&amp;", visTagDefault"</f>
        <v>vsoShape.AddNamedRow visSectionUser,"Date_eeL_j", visTagDefault</v>
      </c>
      <c r="H62" s="3" t="s">
        <v>79</v>
      </c>
      <c r="I62" s="1" t="str">
        <f>"vsoShape.Cells("&amp;CHAR(34)&amp;"User."&amp;A62&amp;CHAR(34)&amp;").FormulaU = "&amp;CHAR(34) &amp; "Format( "&amp;C62&amp;","&amp;CHAR(34)&amp;D62&amp;CHAR(34)&amp;")"</f>
        <v>vsoShape.Cells("User.Date_eeL_j").FormulaU = "Format( NOW(),""ee_j"")</v>
      </c>
      <c r="J62" s="1" t="s">
        <v>111</v>
      </c>
    </row>
    <row r="63" spans="1:10" x14ac:dyDescent="0.25">
      <c r="A63" s="16" t="s">
        <v>1330</v>
      </c>
      <c r="B63" s="4" t="s">
        <v>1328</v>
      </c>
      <c r="C63" s="4" t="s">
        <v>372</v>
      </c>
      <c r="D63" s="1" t="s">
        <v>1329</v>
      </c>
      <c r="E63" s="4" t="str">
        <f>"=FORMAT("&amp;C63&amp;","&amp;D63&amp;")"</f>
        <v>=FORMAT(NOW(),"e")</v>
      </c>
      <c r="F63" s="12" t="s">
        <v>1331</v>
      </c>
      <c r="G63" s="1" t="str">
        <f>"vsoShape.AddNamedRow visSectionUser,"&amp;CHAR(34)&amp;A63&amp;CHAR(34)&amp;", visTagDefault"</f>
        <v>vsoShape.AddNamedRow visSectionUser,"Date_eL", visTagDefault</v>
      </c>
      <c r="H63" s="3" t="s">
        <v>79</v>
      </c>
      <c r="I63" s="1" t="str">
        <f>"vsoShape.Cells("&amp;CHAR(34)&amp;"User."&amp;A63&amp;CHAR(34)&amp;").FormulaU = "&amp;CHAR(34) &amp; "Format( "&amp;C63&amp;","&amp;CHAR(34)&amp;D63&amp;CHAR(34)&amp;")"</f>
        <v>vsoShape.Cells("User.Date_eL").FormulaU = "Format( NOW(),""e"")</v>
      </c>
      <c r="J63" s="1" t="s">
        <v>111</v>
      </c>
    </row>
    <row r="64" spans="1:10" x14ac:dyDescent="0.25">
      <c r="A64" s="16" t="s">
        <v>995</v>
      </c>
      <c r="B64" s="4" t="s">
        <v>1135</v>
      </c>
      <c r="C64" s="4" t="s">
        <v>372</v>
      </c>
      <c r="D64" s="1" t="s">
        <v>848</v>
      </c>
      <c r="E64" s="4" t="str">
        <f>"=FORMAT("&amp;C64&amp;","&amp;D64&amp;")"</f>
        <v>=FORMAT(NOW(),"e_c")</v>
      </c>
      <c r="F64" s="12" t="s">
        <v>526</v>
      </c>
      <c r="G64" s="1" t="str">
        <f>"vsoShape.AddNamedRow visSectionUser,"&amp;CHAR(34)&amp;A64&amp;CHAR(34)&amp;", visTagDefault"</f>
        <v>vsoShape.AddNamedRow visSectionUser,"Date_eL_c", visTagDefault</v>
      </c>
      <c r="H64" s="3" t="s">
        <v>79</v>
      </c>
      <c r="I64" s="1" t="str">
        <f>"vsoShape.Cells("&amp;CHAR(34)&amp;"User."&amp;A64&amp;CHAR(34)&amp;").FormulaU = "&amp;CHAR(34) &amp; "Format( "&amp;C64&amp;","&amp;CHAR(34)&amp;D64&amp;CHAR(34)&amp;")"</f>
        <v>vsoShape.Cells("User.Date_eL_c").FormulaU = "Format( NOW(),""e_c"")</v>
      </c>
      <c r="J64" s="1" t="s">
        <v>564</v>
      </c>
    </row>
    <row r="65" spans="1:10" x14ac:dyDescent="0.25">
      <c r="A65" s="11" t="s">
        <v>679</v>
      </c>
      <c r="B65" s="4" t="s">
        <v>1136</v>
      </c>
      <c r="C65" s="4" t="s">
        <v>372</v>
      </c>
      <c r="D65" s="1" t="s">
        <v>852</v>
      </c>
      <c r="E65" s="4" t="str">
        <f>"=FORMAT("&amp;C65&amp;","&amp;D65&amp;")"</f>
        <v>=FORMAT(NOW(),"g_j")</v>
      </c>
      <c r="F65" s="12" t="s">
        <v>529</v>
      </c>
      <c r="G65" s="1" t="str">
        <f>"vsoShape.AddNamedRow visSectionUser,"&amp;CHAR(34)&amp;A65&amp;CHAR(34)&amp;", visTagDefault"</f>
        <v>vsoShape.AddNamedRow visSectionUser,"Date_g_j", visTagDefault</v>
      </c>
      <c r="H65" s="3" t="s">
        <v>79</v>
      </c>
      <c r="I65" s="1" t="str">
        <f>"vsoShape.Cells("&amp;CHAR(34)&amp;"User."&amp;A65&amp;CHAR(34)&amp;").FormulaU = "&amp;CHAR(34) &amp; "Format( "&amp;C65&amp;","&amp;CHAR(34)&amp;D65&amp;CHAR(34)&amp;")"</f>
        <v>vsoShape.Cells("User.Date_g_j").FormulaU = "Format( NOW(),""g_j"")</v>
      </c>
      <c r="J65" s="1" t="s">
        <v>111</v>
      </c>
    </row>
    <row r="66" spans="1:10" x14ac:dyDescent="0.25">
      <c r="A66" s="11" t="s">
        <v>997</v>
      </c>
      <c r="B66" s="4" t="s">
        <v>1082</v>
      </c>
      <c r="C66" s="4" t="s">
        <v>372</v>
      </c>
      <c r="D66" s="1" t="s">
        <v>853</v>
      </c>
      <c r="E66" s="4" t="str">
        <f>"=FORMAT("&amp;C66&amp;","&amp;D66&amp;")"</f>
        <v>=FORMAT(NOW(),"G")</v>
      </c>
      <c r="F66" s="12" t="s">
        <v>55</v>
      </c>
      <c r="G66" s="1" t="str">
        <f>"vsoShape.AddNamedRow visSectionUser,"&amp;CHAR(34)&amp;A66&amp;CHAR(34)&amp;", visTagDefault"</f>
        <v>vsoShape.AddNamedRow visSectionUser,"Date_Ga", visTagDefault</v>
      </c>
      <c r="H66" s="3" t="s">
        <v>79</v>
      </c>
      <c r="I66" s="1" t="str">
        <f>"vsoShape.Cells("&amp;CHAR(34)&amp;"User."&amp;A66&amp;CHAR(34)&amp;").FormulaU = "&amp;CHAR(34) &amp; "Format( "&amp;C66&amp;","&amp;CHAR(34)&amp;D66&amp;CHAR(34)&amp;")"</f>
        <v>vsoShape.Cells("User.Date_Ga").FormulaU = "Format( NOW(),""G"")</v>
      </c>
      <c r="J66" s="1" t="s">
        <v>111</v>
      </c>
    </row>
    <row r="67" spans="1:10" x14ac:dyDescent="0.25">
      <c r="A67" s="11" t="s">
        <v>998</v>
      </c>
      <c r="B67" s="4" t="s">
        <v>1098</v>
      </c>
      <c r="C67" s="4" t="s">
        <v>372</v>
      </c>
      <c r="D67" s="1" t="s">
        <v>853</v>
      </c>
      <c r="E67" s="4" t="str">
        <f>"=FORMAT("&amp;C67&amp;","&amp;D67&amp;")"</f>
        <v>=FORMAT(NOW(),"G")</v>
      </c>
      <c r="F67" s="12" t="s">
        <v>55</v>
      </c>
      <c r="G67" s="1" t="str">
        <f>"vsoShape.AddNamedRow visSectionUser,"&amp;CHAR(34)&amp;A67&amp;CHAR(34)&amp;", visTagDefault"</f>
        <v>vsoShape.AddNamedRow visSectionUser,"Date_Gb", visTagDefault</v>
      </c>
      <c r="H67" s="3" t="s">
        <v>79</v>
      </c>
      <c r="I67" s="1" t="str">
        <f>"vsoShape.Cells("&amp;CHAR(34)&amp;"User."&amp;A67&amp;CHAR(34)&amp;").FormulaU = "&amp;CHAR(34) &amp; "Format( "&amp;C67&amp;","&amp;CHAR(34)&amp;D67&amp;CHAR(34)&amp;")"</f>
        <v>vsoShape.Cells("User.Date_Gb").FormulaU = "Format( NOW(),""G"")</v>
      </c>
      <c r="J67" s="1" t="s">
        <v>111</v>
      </c>
    </row>
    <row r="68" spans="1:10" x14ac:dyDescent="0.25">
      <c r="A68" s="11" t="s">
        <v>680</v>
      </c>
      <c r="B68" s="4" t="s">
        <v>1083</v>
      </c>
      <c r="C68" s="4" t="s">
        <v>372</v>
      </c>
      <c r="D68" s="1" t="s">
        <v>854</v>
      </c>
      <c r="E68" s="4" t="str">
        <f>"=FORMAT("&amp;C68&amp;","&amp;D68&amp;")"</f>
        <v>=FORMAT(NOW(),"GG")</v>
      </c>
      <c r="F68" s="12" t="s">
        <v>55</v>
      </c>
      <c r="G68" s="1" t="str">
        <f>"vsoShape.AddNamedRow visSectionUser,"&amp;CHAR(34)&amp;A68&amp;CHAR(34)&amp;", visTagDefault"</f>
        <v>vsoShape.AddNamedRow visSectionUser,"Date_GG", visTagDefault</v>
      </c>
      <c r="H68" s="3" t="s">
        <v>79</v>
      </c>
      <c r="I68" s="1" t="str">
        <f>"vsoShape.Cells("&amp;CHAR(34)&amp;"User."&amp;A68&amp;CHAR(34)&amp;").FormulaU = "&amp;CHAR(34) &amp; "Format( "&amp;C68&amp;","&amp;CHAR(34)&amp;D68&amp;CHAR(34)&amp;")"</f>
        <v>vsoShape.Cells("User.Date_GG").FormulaU = "Format( NOW(),""GG"")</v>
      </c>
      <c r="J68" s="1" t="s">
        <v>111</v>
      </c>
    </row>
    <row r="69" spans="1:10" x14ac:dyDescent="0.25">
      <c r="A69" s="11" t="s">
        <v>685</v>
      </c>
      <c r="B69" s="4" t="s">
        <v>1083</v>
      </c>
      <c r="C69" s="4" t="s">
        <v>372</v>
      </c>
      <c r="D69" s="1" t="s">
        <v>859</v>
      </c>
      <c r="E69" s="4" t="str">
        <f>"=FORMAT("&amp;C69&amp;","&amp;D69&amp;")"</f>
        <v>=FORMAT(NOW(),"ggg")</v>
      </c>
      <c r="F69" s="12" t="s">
        <v>55</v>
      </c>
      <c r="G69" s="1" t="str">
        <f>"vsoShape.AddNamedRow visSectionUser,"&amp;CHAR(34)&amp;A69&amp;CHAR(34)&amp;", visTagDefault"</f>
        <v>vsoShape.AddNamedRow visSectionUser,"Date_gggL", visTagDefault</v>
      </c>
      <c r="H69" s="3" t="s">
        <v>79</v>
      </c>
      <c r="I69" s="1" t="str">
        <f>"vsoShape.Cells("&amp;CHAR(34)&amp;"User."&amp;A69&amp;CHAR(34)&amp;").FormulaU = "&amp;CHAR(34) &amp; "Format( "&amp;C69&amp;","&amp;CHAR(34)&amp;D69&amp;CHAR(34)&amp;")"</f>
        <v>vsoShape.Cells("User.Date_gggL").FormulaU = "Format( NOW(),""ggg"")</v>
      </c>
      <c r="J69" s="1" t="s">
        <v>111</v>
      </c>
    </row>
    <row r="70" spans="1:10" x14ac:dyDescent="0.25">
      <c r="A70" s="11" t="s">
        <v>686</v>
      </c>
      <c r="B70" s="4" t="s">
        <v>1137</v>
      </c>
      <c r="C70" s="4" t="s">
        <v>372</v>
      </c>
      <c r="D70" s="1" t="s">
        <v>860</v>
      </c>
      <c r="E70" s="4" t="str">
        <f>"=FORMAT("&amp;C70&amp;","&amp;D70&amp;")"</f>
        <v>=FORMAT(NOW(),"ggg_c")</v>
      </c>
      <c r="F70" s="12" t="s">
        <v>532</v>
      </c>
      <c r="G70" s="1" t="str">
        <f>"vsoShape.AddNamedRow visSectionUser,"&amp;CHAR(34)&amp;A70&amp;CHAR(34)&amp;", visTagDefault"</f>
        <v>vsoShape.AddNamedRow visSectionUser,"Date_gggL_c", visTagDefault</v>
      </c>
      <c r="H70" s="3" t="s">
        <v>79</v>
      </c>
      <c r="I70" s="1" t="str">
        <f>"vsoShape.Cells("&amp;CHAR(34)&amp;"User."&amp;A70&amp;CHAR(34)&amp;").FormulaU = "&amp;CHAR(34) &amp; "Format( "&amp;C70&amp;","&amp;CHAR(34)&amp;D70&amp;CHAR(34)&amp;")"</f>
        <v>vsoShape.Cells("User.Date_gggL_c").FormulaU = "Format( NOW(),""ggg_c"")</v>
      </c>
      <c r="J70" s="1" t="s">
        <v>111</v>
      </c>
    </row>
    <row r="71" spans="1:10" x14ac:dyDescent="0.25">
      <c r="A71" s="16" t="s">
        <v>1006</v>
      </c>
      <c r="B71" s="4" t="s">
        <v>1101</v>
      </c>
      <c r="C71" s="4" t="s">
        <v>372</v>
      </c>
      <c r="D71" s="1" t="s">
        <v>861</v>
      </c>
      <c r="E71" s="4" t="str">
        <f>"=FORMAT("&amp;C71&amp;","&amp;D71&amp;")"</f>
        <v>=FORMAT(NOW(),"ggg_j")</v>
      </c>
      <c r="F71" s="12" t="s">
        <v>533</v>
      </c>
      <c r="G71" s="1" t="str">
        <f>"vsoShape.AddNamedRow visSectionUser,"&amp;CHAR(34)&amp;A71&amp;CHAR(34)&amp;", visTagDefault"</f>
        <v>vsoShape.AddNamedRow visSectionUser,"Date_gggL_j", visTagDefault</v>
      </c>
      <c r="H71" s="3" t="s">
        <v>79</v>
      </c>
      <c r="I71" s="1" t="str">
        <f>"vsoShape.Cells("&amp;CHAR(34)&amp;"User."&amp;A71&amp;CHAR(34)&amp;").FormulaU = "&amp;CHAR(34) &amp; "Format( "&amp;C71&amp;","&amp;CHAR(34)&amp;D71&amp;CHAR(34)&amp;")"</f>
        <v>vsoShape.Cells("User.Date_gggL_j").FormulaU = "Format( NOW(),""ggg_j"")</v>
      </c>
      <c r="J71" s="1" t="s">
        <v>111</v>
      </c>
    </row>
    <row r="72" spans="1:10" x14ac:dyDescent="0.25">
      <c r="A72" s="11" t="s">
        <v>681</v>
      </c>
      <c r="B72" s="4" t="s">
        <v>1098</v>
      </c>
      <c r="C72" s="4" t="s">
        <v>372</v>
      </c>
      <c r="D72" s="1" t="s">
        <v>855</v>
      </c>
      <c r="E72" s="4" t="str">
        <f>"=FORMAT("&amp;C72&amp;","&amp;D72&amp;")"</f>
        <v>=FORMAT(NOW(),"gg")</v>
      </c>
      <c r="F72" s="12" t="s">
        <v>55</v>
      </c>
      <c r="G72" s="1" t="str">
        <f>"vsoShape.AddNamedRow visSectionUser,"&amp;CHAR(34)&amp;A72&amp;CHAR(34)&amp;", visTagDefault"</f>
        <v>vsoShape.AddNamedRow visSectionUser,"Date_ggL", visTagDefault</v>
      </c>
      <c r="H72" s="3" t="s">
        <v>79</v>
      </c>
      <c r="I72" s="1" t="str">
        <f>"vsoShape.Cells("&amp;CHAR(34)&amp;"User."&amp;A72&amp;CHAR(34)&amp;").FormulaU = "&amp;CHAR(34) &amp; "Format( "&amp;C72&amp;","&amp;CHAR(34)&amp;D72&amp;CHAR(34)&amp;")"</f>
        <v>vsoShape.Cells("User.Date_ggL").FormulaU = "Format( NOW(),""gg"")</v>
      </c>
      <c r="J72" s="1" t="s">
        <v>111</v>
      </c>
    </row>
    <row r="73" spans="1:10" x14ac:dyDescent="0.25">
      <c r="A73" s="11" t="s">
        <v>682</v>
      </c>
      <c r="B73" s="4" t="s">
        <v>1099</v>
      </c>
      <c r="C73" s="4" t="s">
        <v>372</v>
      </c>
      <c r="D73" s="1" t="s">
        <v>856</v>
      </c>
      <c r="E73" s="4" t="str">
        <f>"=FORMAT("&amp;C73&amp;","&amp;D73&amp;")"</f>
        <v>=FORMAT(NOW(),"gg_c")</v>
      </c>
      <c r="F73" s="12" t="s">
        <v>265</v>
      </c>
      <c r="G73" s="1" t="str">
        <f>"vsoShape.AddNamedRow visSectionUser,"&amp;CHAR(34)&amp;A73&amp;CHAR(34)&amp;", visTagDefault"</f>
        <v>vsoShape.AddNamedRow visSectionUser,"Date_ggL_c", visTagDefault</v>
      </c>
      <c r="H73" s="3" t="s">
        <v>79</v>
      </c>
      <c r="I73" s="1" t="str">
        <f>"vsoShape.Cells("&amp;CHAR(34)&amp;"User."&amp;A73&amp;CHAR(34)&amp;").FormulaU = "&amp;CHAR(34) &amp; "Format( "&amp;C73&amp;","&amp;CHAR(34)&amp;D73&amp;CHAR(34)&amp;")"</f>
        <v>vsoShape.Cells("User.Date_ggL_c").FormulaU = "Format( NOW(),""gg_c"")</v>
      </c>
      <c r="J73" s="1" t="s">
        <v>111</v>
      </c>
    </row>
    <row r="74" spans="1:10" x14ac:dyDescent="0.25">
      <c r="A74" s="11" t="s">
        <v>683</v>
      </c>
      <c r="B74" s="4" t="s">
        <v>1100</v>
      </c>
      <c r="C74" s="4" t="s">
        <v>372</v>
      </c>
      <c r="D74" s="1" t="s">
        <v>857</v>
      </c>
      <c r="E74" s="4" t="str">
        <f>"=FORMAT("&amp;C74&amp;","&amp;D74&amp;")"</f>
        <v>=FORMAT(NOW(),"gg_j")</v>
      </c>
      <c r="F74" s="12" t="s">
        <v>530</v>
      </c>
      <c r="G74" s="1" t="str">
        <f>"vsoShape.AddNamedRow visSectionUser,"&amp;CHAR(34)&amp;A74&amp;CHAR(34)&amp;", visTagDefault"</f>
        <v>vsoShape.AddNamedRow visSectionUser,"Date_ggL_j", visTagDefault</v>
      </c>
      <c r="H74" s="3" t="s">
        <v>79</v>
      </c>
      <c r="I74" s="1" t="str">
        <f>"vsoShape.Cells("&amp;CHAR(34)&amp;"User."&amp;A74&amp;CHAR(34)&amp;").FormulaU = "&amp;CHAR(34) &amp; "Format( "&amp;C74&amp;","&amp;CHAR(34)&amp;D74&amp;CHAR(34)&amp;")"</f>
        <v>vsoShape.Cells("User.Date_ggL_j").FormulaU = "Format( NOW(),""gg_j"")</v>
      </c>
      <c r="J74" s="1" t="s">
        <v>111</v>
      </c>
    </row>
    <row r="75" spans="1:10" x14ac:dyDescent="0.25">
      <c r="A75" s="11" t="s">
        <v>684</v>
      </c>
      <c r="B75" s="4" t="s">
        <v>1084</v>
      </c>
      <c r="C75" s="4" t="s">
        <v>372</v>
      </c>
      <c r="D75" s="1" t="s">
        <v>858</v>
      </c>
      <c r="E75" s="4" t="str">
        <f>"=FORMAT("&amp;C75&amp;","&amp;D75&amp;")"</f>
        <v>=FORMAT(NOW(),"gg_k")</v>
      </c>
      <c r="F75" s="12" t="s">
        <v>531</v>
      </c>
      <c r="G75" s="1" t="str">
        <f>"vsoShape.AddNamedRow visSectionUser,"&amp;CHAR(34)&amp;A75&amp;CHAR(34)&amp;", visTagDefault"</f>
        <v>vsoShape.AddNamedRow visSectionUser,"Date_ggL_k", visTagDefault</v>
      </c>
      <c r="H75" s="3" t="s">
        <v>79</v>
      </c>
      <c r="I75" s="1" t="str">
        <f>"vsoShape.Cells("&amp;CHAR(34)&amp;"User."&amp;A75&amp;CHAR(34)&amp;").FormulaU = "&amp;CHAR(34) &amp; "Format( "&amp;C75&amp;","&amp;CHAR(34)&amp;D75&amp;CHAR(34)&amp;")"</f>
        <v>vsoShape.Cells("User.Date_ggL_k").FormulaU = "Format( NOW(),""gg_k"")</v>
      </c>
      <c r="J75" s="1" t="s">
        <v>111</v>
      </c>
    </row>
    <row r="76" spans="1:10" x14ac:dyDescent="0.25">
      <c r="A76" s="11" t="s">
        <v>692</v>
      </c>
      <c r="B76" s="4" t="s">
        <v>1085</v>
      </c>
      <c r="C76" s="4" t="s">
        <v>372</v>
      </c>
      <c r="D76" s="1" t="s">
        <v>862</v>
      </c>
      <c r="E76" s="4" t="str">
        <f>"=FORMAT("&amp;C76&amp;","&amp;D76&amp;")"</f>
        <v>=FORMAT(NOW(),"MMMM_c")</v>
      </c>
      <c r="F76" s="12" t="s">
        <v>262</v>
      </c>
      <c r="G76" s="1" t="str">
        <f>"vsoShape.AddNamedRow visSectionUser,"&amp;CHAR(34)&amp;A76&amp;CHAR(34)&amp;", visTagDefault"</f>
        <v>vsoShape.AddNamedRow visSectionUser,"Date_MMMM_c", visTagDefault</v>
      </c>
      <c r="H76" s="3" t="s">
        <v>79</v>
      </c>
      <c r="I76" s="1" t="str">
        <f>"vsoShape.Cells("&amp;CHAR(34)&amp;"User."&amp;A76&amp;CHAR(34)&amp;").FormulaU = "&amp;CHAR(34) &amp; "Format( "&amp;C76&amp;","&amp;CHAR(34)&amp;D76&amp;CHAR(34)&amp;")"</f>
        <v>vsoShape.Cells("User.Date_MMMM_c").FormulaU = "Format( NOW(),""MMMM_c"")</v>
      </c>
      <c r="J76" s="1" t="s">
        <v>111</v>
      </c>
    </row>
    <row r="77" spans="1:10" x14ac:dyDescent="0.25">
      <c r="A77" s="11" t="s">
        <v>696</v>
      </c>
      <c r="B77" s="4" t="s">
        <v>1138</v>
      </c>
      <c r="C77" s="4" t="s">
        <v>372</v>
      </c>
      <c r="D77" s="1" t="s">
        <v>863</v>
      </c>
      <c r="E77" s="4" t="str">
        <f>"=FORMAT("&amp;C77&amp;","&amp;D77&amp;")"</f>
        <v>=FORMAT(NOW(),"MMMM_e")</v>
      </c>
      <c r="F77" s="12" t="s">
        <v>534</v>
      </c>
      <c r="G77" s="1" t="str">
        <f>"vsoShape.AddNamedRow visSectionUser,"&amp;CHAR(34)&amp;A77&amp;CHAR(34)&amp;", visTagDefault"</f>
        <v>vsoShape.AddNamedRow visSectionUser,"Date_MMMM_e", visTagDefault</v>
      </c>
      <c r="H77" s="3" t="s">
        <v>79</v>
      </c>
      <c r="I77" s="1" t="str">
        <f>"vsoShape.Cells("&amp;CHAR(34)&amp;"User."&amp;A77&amp;CHAR(34)&amp;").FormulaU = "&amp;CHAR(34) &amp; "Format( "&amp;C77&amp;","&amp;CHAR(34)&amp;D77&amp;CHAR(34)&amp;")"</f>
        <v>vsoShape.Cells("User.Date_MMMM_e").FormulaU = "Format( NOW(),""MMMM_e"")</v>
      </c>
      <c r="J77" s="1" t="s">
        <v>111</v>
      </c>
    </row>
    <row r="78" spans="1:10" x14ac:dyDescent="0.25">
      <c r="A78" s="16" t="s">
        <v>1336</v>
      </c>
      <c r="B78" s="4" t="s">
        <v>1345</v>
      </c>
      <c r="C78" s="4" t="s">
        <v>372</v>
      </c>
      <c r="D78" s="1" t="s">
        <v>1341</v>
      </c>
      <c r="E78" s="4" t="str">
        <f>"=FORMAT("&amp;C78&amp;","&amp;D78&amp;")"</f>
        <v>=FORMAT(NOW(),"M / MM / MMM / MMMM")</v>
      </c>
      <c r="F78" s="12" t="s">
        <v>54</v>
      </c>
      <c r="G78" s="1" t="str">
        <f>"vsoShape.AddNamedRow visSectionUser,"&amp;CHAR(34)&amp;A78&amp;CHAR(34)&amp;", visTagDefault"</f>
        <v>vsoShape.AddNamedRow visSectionUser,"Date_Months", visTagDefault</v>
      </c>
      <c r="H78" s="3" t="s">
        <v>79</v>
      </c>
      <c r="I78" s="1" t="str">
        <f>"vsoShape.Cells("&amp;CHAR(34)&amp;"User."&amp;A78&amp;CHAR(34)&amp;").FormulaU = "&amp;CHAR(34) &amp; "Format( "&amp;C78&amp;","&amp;CHAR(34)&amp;D78&amp;CHAR(34)&amp;")"</f>
        <v>vsoShape.Cells("User.Date_Months").FormulaU = "Format( NOW(),""M / MM / MMM / MMMM"")</v>
      </c>
      <c r="J78" s="1" t="s">
        <v>111</v>
      </c>
    </row>
    <row r="79" spans="1:10" x14ac:dyDescent="0.25">
      <c r="A79" s="16" t="s">
        <v>693</v>
      </c>
      <c r="B79" s="4" t="s">
        <v>1102</v>
      </c>
      <c r="C79" s="4" t="s">
        <v>372</v>
      </c>
      <c r="D79" s="1" t="s">
        <v>864</v>
      </c>
      <c r="E79" s="4" t="str">
        <f>"=FORMAT("&amp;C79&amp;","&amp;D79&amp;")"</f>
        <v>=FORMAT(NOW(),"N")</v>
      </c>
      <c r="F79" s="12" t="s">
        <v>55</v>
      </c>
      <c r="G79" s="1" t="str">
        <f>"vsoShape.AddNamedRow visSectionUser,"&amp;CHAR(34)&amp;A79&amp;CHAR(34)&amp;", visTagDefault"</f>
        <v>vsoShape.AddNamedRow visSectionUser,"Date_N", visTagDefault</v>
      </c>
      <c r="H79" s="3" t="s">
        <v>79</v>
      </c>
      <c r="I79" s="1" t="str">
        <f>"vsoShape.Cells("&amp;CHAR(34)&amp;"User."&amp;A79&amp;CHAR(34)&amp;").FormulaU = "&amp;CHAR(34) &amp; "Format( "&amp;C79&amp;","&amp;CHAR(34)&amp;D79&amp;CHAR(34)&amp;")"</f>
        <v>vsoShape.Cells("User.Date_N").FormulaU = "Format( NOW(),""N"")</v>
      </c>
      <c r="J79" s="1" t="s">
        <v>111</v>
      </c>
    </row>
    <row r="80" spans="1:10" x14ac:dyDescent="0.25">
      <c r="A80" s="16" t="s">
        <v>999</v>
      </c>
      <c r="B80" s="4" t="s">
        <v>1102</v>
      </c>
      <c r="C80" s="4" t="s">
        <v>372</v>
      </c>
      <c r="D80" s="1" t="s">
        <v>865</v>
      </c>
      <c r="E80" s="4" t="str">
        <f>"=FORMAT("&amp;C80&amp;","&amp;D80&amp;")"</f>
        <v>=FORMAT(NOW(),"n")</v>
      </c>
      <c r="F80" s="12" t="s">
        <v>55</v>
      </c>
      <c r="G80" s="1" t="str">
        <f>"vsoShape.AddNamedRow visSectionUser,"&amp;CHAR(34)&amp;A80&amp;CHAR(34)&amp;", visTagDefault"</f>
        <v>vsoShape.AddNamedRow visSectionUser,"Date_nL", visTagDefault</v>
      </c>
      <c r="H80" s="3" t="s">
        <v>79</v>
      </c>
      <c r="I80" s="1" t="str">
        <f>"vsoShape.Cells("&amp;CHAR(34)&amp;"User."&amp;A80&amp;CHAR(34)&amp;").FormulaU = "&amp;CHAR(34) &amp; "Format( "&amp;C80&amp;","&amp;CHAR(34)&amp;D80&amp;CHAR(34)&amp;")"</f>
        <v>vsoShape.Cells("User.Date_nL").FormulaU = "Format( NOW(),""n"")</v>
      </c>
      <c r="J80" s="1" t="s">
        <v>111</v>
      </c>
    </row>
    <row r="81" spans="1:10" x14ac:dyDescent="0.25">
      <c r="A81" s="1" t="s">
        <v>698</v>
      </c>
      <c r="B81" s="4" t="s">
        <v>1139</v>
      </c>
      <c r="C81" s="4" t="s">
        <v>372</v>
      </c>
      <c r="D81" s="1" t="s">
        <v>866</v>
      </c>
      <c r="E81" s="4" t="str">
        <f>"=FORMAT("&amp;C81&amp;","&amp;D81&amp;")"</f>
        <v>=FORMAT(NOW(),"n_c")</v>
      </c>
      <c r="F81" s="12" t="s">
        <v>526</v>
      </c>
      <c r="G81" s="1" t="str">
        <f>"vsoShape.AddNamedRow visSectionUser,"&amp;CHAR(34)&amp;A81&amp;CHAR(34)&amp;", visTagDefault"</f>
        <v>vsoShape.AddNamedRow visSectionUser,"Date_nL_c", visTagDefault</v>
      </c>
      <c r="H81" s="3" t="s">
        <v>79</v>
      </c>
      <c r="I81" s="1" t="str">
        <f>"vsoShape.Cells("&amp;CHAR(34)&amp;"User."&amp;A81&amp;CHAR(34)&amp;").FormulaU = "&amp;CHAR(34) &amp; "Format( "&amp;C81&amp;","&amp;CHAR(34)&amp;D81&amp;CHAR(34)&amp;")"</f>
        <v>vsoShape.Cells("User.Date_nL_c").FormulaU = "Format( NOW(),""n_c"")</v>
      </c>
      <c r="J81" s="1" t="s">
        <v>111</v>
      </c>
    </row>
    <row r="82" spans="1:10" x14ac:dyDescent="0.25">
      <c r="A82" s="16" t="s">
        <v>694</v>
      </c>
      <c r="B82" s="4" t="s">
        <v>1103</v>
      </c>
      <c r="C82" s="4" t="s">
        <v>372</v>
      </c>
      <c r="D82" s="1" t="s">
        <v>867</v>
      </c>
      <c r="E82" s="4" t="str">
        <f>"=FORMAT("&amp;C82&amp;","&amp;D82&amp;")"</f>
        <v>=FORMAT(NOW(),"NN")</v>
      </c>
      <c r="F82" s="12" t="s">
        <v>55</v>
      </c>
      <c r="G82" s="1" t="str">
        <f>"vsoShape.AddNamedRow visSectionUser,"&amp;CHAR(34)&amp;A82&amp;CHAR(34)&amp;", visTagDefault"</f>
        <v>vsoShape.AddNamedRow visSectionUser,"Date_NN", visTagDefault</v>
      </c>
      <c r="H82" s="3" t="s">
        <v>79</v>
      </c>
      <c r="I82" s="1" t="str">
        <f>"vsoShape.Cells("&amp;CHAR(34)&amp;"User."&amp;A82&amp;CHAR(34)&amp;").FormulaU = "&amp;CHAR(34) &amp; "Format( "&amp;C82&amp;","&amp;CHAR(34)&amp;D82&amp;CHAR(34)&amp;")"</f>
        <v>vsoShape.Cells("User.Date_NN").FormulaU = "Format( NOW(),""NN"")</v>
      </c>
      <c r="J82" s="1" t="s">
        <v>111</v>
      </c>
    </row>
    <row r="83" spans="1:10" x14ac:dyDescent="0.25">
      <c r="A83" s="16" t="s">
        <v>697</v>
      </c>
      <c r="B83" s="4" t="s">
        <v>1103</v>
      </c>
      <c r="C83" s="4" t="s">
        <v>372</v>
      </c>
      <c r="D83" s="1" t="s">
        <v>868</v>
      </c>
      <c r="E83" s="4" t="str">
        <f>"=FORMAT("&amp;C83&amp;","&amp;D83&amp;")"</f>
        <v>=FORMAT(NOW(),"nn")</v>
      </c>
      <c r="F83" s="12" t="s">
        <v>55</v>
      </c>
      <c r="G83" s="1" t="str">
        <f>"vsoShape.AddNamedRow visSectionUser,"&amp;CHAR(34)&amp;A83&amp;CHAR(34)&amp;", visTagDefault"</f>
        <v>vsoShape.AddNamedRow visSectionUser,"Date_nnL", visTagDefault</v>
      </c>
      <c r="H83" s="3" t="s">
        <v>79</v>
      </c>
      <c r="I83" s="1" t="str">
        <f>"vsoShape.Cells("&amp;CHAR(34)&amp;"User."&amp;A83&amp;CHAR(34)&amp;").FormulaU = "&amp;CHAR(34) &amp; "Format( "&amp;C83&amp;","&amp;CHAR(34)&amp;D83&amp;CHAR(34)&amp;")"</f>
        <v>vsoShape.Cells("User.Date_nnL").FormulaU = "Format( NOW(),""nn"")</v>
      </c>
      <c r="J83" s="1" t="s">
        <v>111</v>
      </c>
    </row>
    <row r="84" spans="1:10" x14ac:dyDescent="0.25">
      <c r="A84" s="1" t="s">
        <v>949</v>
      </c>
      <c r="B84" s="4" t="s">
        <v>295</v>
      </c>
      <c r="C84" s="4" t="s">
        <v>372</v>
      </c>
      <c r="D84" s="1" t="s">
        <v>869</v>
      </c>
      <c r="E84" s="4" t="str">
        <f>"=FORMAT("&amp;C84&amp;","&amp;D84&amp;")"</f>
        <v>=FORMAT(NOW(),{&lt;visFmtDateShort&gt;})</v>
      </c>
      <c r="F84" s="1"/>
      <c r="G84" s="1" t="str">
        <f>"vsoShape.AddNamedRow visSectionUser,"&amp;CHAR(34)&amp;A84&amp;CHAR(34)&amp;", visTagDefault"</f>
        <v>vsoShape.AddNamedRow visSectionUser,"Date_Pdf020", visTagDefault</v>
      </c>
      <c r="H84" s="3" t="s">
        <v>79</v>
      </c>
      <c r="I84" s="1" t="str">
        <f>"vsoShape.Cells("&amp;CHAR(34)&amp;"User."&amp;A84&amp;CHAR(34)&amp;").FormulaU = "&amp;CHAR(34) &amp; "Format("&amp;C84&amp;","&amp;CHAR(34)&amp;CHAR(34)&amp;D84&amp;CHAR(34)&amp;CHAR(34)&amp;")"&amp;CHAR(34)</f>
        <v>vsoShape.Cells("User.Date_Pdf020").FormulaU = "Format(NOW(),""{&lt;visFmtDateShort&gt;}"")"</v>
      </c>
      <c r="J84" s="1" t="s">
        <v>111</v>
      </c>
    </row>
    <row r="85" spans="1:10" x14ac:dyDescent="0.25">
      <c r="A85" s="1" t="s">
        <v>950</v>
      </c>
      <c r="B85" s="4" t="s">
        <v>295</v>
      </c>
      <c r="C85" s="4" t="s">
        <v>372</v>
      </c>
      <c r="D85" s="1" t="s">
        <v>823</v>
      </c>
      <c r="E85" s="4" t="str">
        <f>"=FORMAT("&amp;C85&amp;","&amp;D85&amp;")"</f>
        <v>=FORMAT(NOW(),{&lt;20&gt;})</v>
      </c>
      <c r="F85" s="13" t="s">
        <v>918</v>
      </c>
      <c r="G85" s="1" t="str">
        <f>"vsoShape.AddNamedRow visSectionUser,"&amp;CHAR(34)&amp;A85&amp;CHAR(34)&amp;", visTagDefault"</f>
        <v>vsoShape.AddNamedRow visSectionUser,"Date_Pdf020N", visTagDefault</v>
      </c>
      <c r="H85" s="3" t="s">
        <v>79</v>
      </c>
      <c r="I85" s="1" t="str">
        <f>"vsoShape.Cells("&amp;CHAR(34)&amp;"User."&amp;A85&amp;CHAR(34)&amp;").FormulaU = "&amp;CHAR(34) &amp; "Format("&amp;C85&amp;","&amp;CHAR(34)&amp;CHAR(34)&amp;D85&amp;CHAR(34)&amp;CHAR(34)&amp;")"&amp;CHAR(34)</f>
        <v>vsoShape.Cells("User.Date_Pdf020N").FormulaU = "Format(NOW(),""{&lt;20&gt;}"")"</v>
      </c>
      <c r="J85" s="1" t="s">
        <v>111</v>
      </c>
    </row>
    <row r="86" spans="1:10" x14ac:dyDescent="0.25">
      <c r="A86" s="1" t="s">
        <v>951</v>
      </c>
      <c r="B86" s="4" t="s">
        <v>296</v>
      </c>
      <c r="C86" s="4" t="s">
        <v>372</v>
      </c>
      <c r="D86" s="1" t="s">
        <v>870</v>
      </c>
      <c r="E86" s="4" t="str">
        <f>"=FORMAT("&amp;C86&amp;","&amp;D86&amp;")"</f>
        <v>=FORMAT(NOW(),{&lt;visFmtDateLong&gt;})</v>
      </c>
      <c r="G86" s="1" t="str">
        <f>"vsoShape.AddNamedRow visSectionUser,"&amp;CHAR(34)&amp;A86&amp;CHAR(34)&amp;", visTagDefault"</f>
        <v>vsoShape.AddNamedRow visSectionUser,"Date_Pdf021", visTagDefault</v>
      </c>
      <c r="H86" s="3" t="s">
        <v>79</v>
      </c>
      <c r="I86" s="1" t="str">
        <f>"vsoShape.Cells("&amp;CHAR(34)&amp;"User."&amp;A86&amp;CHAR(34)&amp;").FormulaU = "&amp;CHAR(34) &amp; "Format("&amp;C86&amp;","&amp;CHAR(34)&amp;CHAR(34)&amp;D86&amp;CHAR(34)&amp;CHAR(34)&amp;")"&amp;CHAR(34)</f>
        <v>vsoShape.Cells("User.Date_Pdf021").FormulaU = "Format(NOW(),""{&lt;visFmtDateLong&gt;}"")"</v>
      </c>
      <c r="J86" s="1" t="s">
        <v>111</v>
      </c>
    </row>
    <row r="87" spans="1:10" x14ac:dyDescent="0.25">
      <c r="A87" s="1" t="s">
        <v>952</v>
      </c>
      <c r="B87" s="4" t="s">
        <v>296</v>
      </c>
      <c r="C87" s="4" t="s">
        <v>372</v>
      </c>
      <c r="D87" s="1" t="s">
        <v>822</v>
      </c>
      <c r="E87" s="4" t="str">
        <f>"=FORMAT("&amp;C87&amp;","&amp;D87&amp;")"</f>
        <v>=FORMAT(NOW(),{&lt;21&gt;})</v>
      </c>
      <c r="F87" s="11" t="s">
        <v>900</v>
      </c>
      <c r="G87" s="1" t="str">
        <f>"vsoShape.AddNamedRow visSectionUser,"&amp;CHAR(34)&amp;A87&amp;CHAR(34)&amp;", visTagDefault"</f>
        <v>vsoShape.AddNamedRow visSectionUser,"Date_Pdf021N", visTagDefault</v>
      </c>
      <c r="H87" s="3" t="s">
        <v>79</v>
      </c>
      <c r="I87" s="1" t="str">
        <f>"vsoShape.Cells("&amp;CHAR(34)&amp;"User."&amp;A87&amp;CHAR(34)&amp;").FormulaU = "&amp;CHAR(34) &amp; "Format("&amp;C87&amp;","&amp;CHAR(34)&amp;CHAR(34)&amp;D87&amp;CHAR(34)&amp;CHAR(34)&amp;")"&amp;CHAR(34)</f>
        <v>vsoShape.Cells("User.Date_Pdf021N").FormulaU = "Format(NOW(),""{&lt;21&gt;}"")"</v>
      </c>
      <c r="J87" s="1" t="s">
        <v>111</v>
      </c>
    </row>
    <row r="88" spans="1:10" x14ac:dyDescent="0.25">
      <c r="A88" s="1" t="s">
        <v>953</v>
      </c>
      <c r="B88" s="4" t="s">
        <v>299</v>
      </c>
      <c r="C88" s="4" t="s">
        <v>372</v>
      </c>
      <c r="D88" s="1" t="s">
        <v>821</v>
      </c>
      <c r="E88" s="4" t="str">
        <f>"=FORMAT("&amp;C88&amp;","&amp;D88&amp;")"</f>
        <v>=FORMAT(NOW(),{&lt;22&gt;})</v>
      </c>
      <c r="F88" s="17">
        <v>44426</v>
      </c>
      <c r="G88" s="1" t="str">
        <f>"vsoShape.AddNamedRow visSectionUser,"&amp;CHAR(34)&amp;A88&amp;CHAR(34)&amp;", visTagDefault"</f>
        <v>vsoShape.AddNamedRow visSectionUser,"Date_Pdf022N", visTagDefault</v>
      </c>
      <c r="H88" s="3" t="s">
        <v>79</v>
      </c>
      <c r="I88" s="1" t="str">
        <f>"vsoShape.Cells("&amp;CHAR(34)&amp;"User."&amp;A88&amp;CHAR(34)&amp;").FormulaU = "&amp;CHAR(34) &amp; "Format("&amp;C88&amp;","&amp;CHAR(34)&amp;CHAR(34)&amp;D88&amp;CHAR(34)&amp;CHAR(34)&amp;")"&amp;CHAR(34)</f>
        <v>vsoShape.Cells("User.Date_Pdf022N").FormulaU = "Format(NOW(),""{&lt;22&gt;}"")"</v>
      </c>
      <c r="J88" s="1" t="s">
        <v>111</v>
      </c>
    </row>
    <row r="89" spans="1:10" x14ac:dyDescent="0.25">
      <c r="A89" s="1" t="s">
        <v>954</v>
      </c>
      <c r="B89" s="4" t="s">
        <v>300</v>
      </c>
      <c r="C89" s="4" t="s">
        <v>372</v>
      </c>
      <c r="D89" s="1" t="s">
        <v>820</v>
      </c>
      <c r="E89" s="4" t="str">
        <f>"=FORMAT("&amp;C89&amp;","&amp;D89&amp;")"</f>
        <v>=FORMAT(NOW(),{&lt;23&gt;})</v>
      </c>
      <c r="F89" s="13" t="s">
        <v>917</v>
      </c>
      <c r="G89" s="1" t="str">
        <f>"vsoShape.AddNamedRow visSectionUser,"&amp;CHAR(34)&amp;A89&amp;CHAR(34)&amp;", visTagDefault"</f>
        <v>vsoShape.AddNamedRow visSectionUser,"Date_Pdf023N", visTagDefault</v>
      </c>
      <c r="H89" s="3" t="s">
        <v>79</v>
      </c>
      <c r="I89" s="1" t="str">
        <f>"vsoShape.Cells("&amp;CHAR(34)&amp;"User."&amp;A89&amp;CHAR(34)&amp;").FormulaU = "&amp;CHAR(34) &amp; "Format("&amp;C89&amp;","&amp;CHAR(34)&amp;CHAR(34)&amp;D89&amp;CHAR(34)&amp;CHAR(34)&amp;")"&amp;CHAR(34)</f>
        <v>vsoShape.Cells("User.Date_Pdf023N").FormulaU = "Format(NOW(),""{&lt;23&gt;}"")"</v>
      </c>
      <c r="J89" s="1" t="s">
        <v>111</v>
      </c>
    </row>
    <row r="90" spans="1:10" x14ac:dyDescent="0.25">
      <c r="A90" s="1" t="s">
        <v>955</v>
      </c>
      <c r="B90" s="4" t="s">
        <v>297</v>
      </c>
      <c r="C90" s="4" t="s">
        <v>372</v>
      </c>
      <c r="D90" s="1" t="s">
        <v>819</v>
      </c>
      <c r="E90" s="4" t="str">
        <f>"=FORMAT("&amp;C90&amp;","&amp;D90&amp;")"</f>
        <v>=FORMAT(NOW(),{&lt;24&gt;})</v>
      </c>
      <c r="F90" s="5" t="s">
        <v>919</v>
      </c>
      <c r="G90" s="1" t="str">
        <f>"vsoShape.AddNamedRow visSectionUser,"&amp;CHAR(34)&amp;A90&amp;CHAR(34)&amp;", visTagDefault"</f>
        <v>vsoShape.AddNamedRow visSectionUser,"Date_Pdf024N", visTagDefault</v>
      </c>
      <c r="H90" s="3" t="s">
        <v>79</v>
      </c>
      <c r="I90" s="1" t="str">
        <f>"vsoShape.Cells("&amp;CHAR(34)&amp;"User."&amp;A90&amp;CHAR(34)&amp;").FormulaU = "&amp;CHAR(34) &amp; "Format("&amp;C90&amp;","&amp;CHAR(34)&amp;CHAR(34)&amp;D90&amp;CHAR(34)&amp;CHAR(34)&amp;")"&amp;CHAR(34)</f>
        <v>vsoShape.Cells("User.Date_Pdf024N").FormulaU = "Format(NOW(),""{&lt;24&gt;}"")"</v>
      </c>
      <c r="J90" s="1" t="s">
        <v>111</v>
      </c>
    </row>
    <row r="91" spans="1:10" x14ac:dyDescent="0.25">
      <c r="A91" s="1" t="s">
        <v>956</v>
      </c>
      <c r="B91" s="4" t="s">
        <v>298</v>
      </c>
      <c r="C91" s="4" t="s">
        <v>372</v>
      </c>
      <c r="D91" s="1" t="s">
        <v>818</v>
      </c>
      <c r="E91" s="4" t="str">
        <f>"=FORMAT("&amp;C91&amp;","&amp;D91&amp;")"</f>
        <v>=FORMAT(NOW(),{&lt;25&gt;})</v>
      </c>
      <c r="F91" s="5" t="s">
        <v>920</v>
      </c>
      <c r="G91" s="1" t="str">
        <f>"vsoShape.AddNamedRow visSectionUser,"&amp;CHAR(34)&amp;A91&amp;CHAR(34)&amp;", visTagDefault"</f>
        <v>vsoShape.AddNamedRow visSectionUser,"Date_Pdf025N", visTagDefault</v>
      </c>
      <c r="H91" s="3" t="s">
        <v>79</v>
      </c>
      <c r="I91" s="1" t="str">
        <f>"vsoShape.Cells("&amp;CHAR(34)&amp;"User."&amp;A91&amp;CHAR(34)&amp;").FormulaU = "&amp;CHAR(34) &amp; "Format("&amp;C91&amp;","&amp;CHAR(34)&amp;CHAR(34)&amp;D91&amp;CHAR(34)&amp;CHAR(34)&amp;")"&amp;CHAR(34)</f>
        <v>vsoShape.Cells("User.Date_Pdf025N").FormulaU = "Format(NOW(),""{&lt;25&gt;}"")"</v>
      </c>
      <c r="J91" s="1" t="s">
        <v>111</v>
      </c>
    </row>
    <row r="92" spans="1:10" x14ac:dyDescent="0.25">
      <c r="A92" s="1" t="s">
        <v>957</v>
      </c>
      <c r="B92" s="4" t="s">
        <v>301</v>
      </c>
      <c r="C92" s="4" t="s">
        <v>372</v>
      </c>
      <c r="D92" s="1" t="s">
        <v>817</v>
      </c>
      <c r="E92" s="4" t="str">
        <f>"=FORMAT("&amp;C92&amp;","&amp;D92&amp;")"</f>
        <v>=FORMAT(NOW(),{&lt;26&gt;})</v>
      </c>
      <c r="F92" s="5" t="s">
        <v>901</v>
      </c>
      <c r="G92" s="1" t="str">
        <f>"vsoShape.AddNamedRow visSectionUser,"&amp;CHAR(34)&amp;A92&amp;CHAR(34)&amp;", visTagDefault"</f>
        <v>vsoShape.AddNamedRow visSectionUser,"Date_Pdf026N", visTagDefault</v>
      </c>
      <c r="H92" s="3" t="s">
        <v>79</v>
      </c>
      <c r="I92" s="1" t="str">
        <f>"vsoShape.Cells("&amp;CHAR(34)&amp;"User."&amp;A92&amp;CHAR(34)&amp;").FormulaU = "&amp;CHAR(34) &amp; "Format("&amp;C92&amp;","&amp;CHAR(34)&amp;CHAR(34)&amp;D92&amp;CHAR(34)&amp;CHAR(34)&amp;")"&amp;CHAR(34)</f>
        <v>vsoShape.Cells("User.Date_Pdf026N").FormulaU = "Format(NOW(),""{&lt;26&gt;}"")"</v>
      </c>
      <c r="J92" s="1" t="s">
        <v>111</v>
      </c>
    </row>
    <row r="93" spans="1:10" x14ac:dyDescent="0.25">
      <c r="A93" s="1" t="s">
        <v>958</v>
      </c>
      <c r="B93" s="4" t="s">
        <v>302</v>
      </c>
      <c r="C93" s="4" t="s">
        <v>372</v>
      </c>
      <c r="D93" s="1" t="s">
        <v>816</v>
      </c>
      <c r="E93" s="4" t="str">
        <f>"=FORMAT("&amp;C93&amp;","&amp;D93&amp;")"</f>
        <v>=FORMAT(NOW(),{&lt;27&gt;})</v>
      </c>
      <c r="F93" s="5" t="s">
        <v>902</v>
      </c>
      <c r="G93" s="1" t="str">
        <f>"vsoShape.AddNamedRow visSectionUser,"&amp;CHAR(34)&amp;A93&amp;CHAR(34)&amp;", visTagDefault"</f>
        <v>vsoShape.AddNamedRow visSectionUser,"Date_Pdf027N", visTagDefault</v>
      </c>
      <c r="H93" s="3" t="s">
        <v>79</v>
      </c>
      <c r="I93" s="1" t="str">
        <f>"vsoShape.Cells("&amp;CHAR(34)&amp;"User."&amp;A93&amp;CHAR(34)&amp;").FormulaU = "&amp;CHAR(34) &amp; "Format("&amp;C93&amp;","&amp;CHAR(34)&amp;CHAR(34)&amp;D93&amp;CHAR(34)&amp;CHAR(34)&amp;")"&amp;CHAR(34)</f>
        <v>vsoShape.Cells("User.Date_Pdf027N").FormulaU = "Format(NOW(),""{&lt;27&gt;}"")"</v>
      </c>
      <c r="J93" s="1" t="s">
        <v>111</v>
      </c>
    </row>
    <row r="94" spans="1:10" x14ac:dyDescent="0.25">
      <c r="A94" s="1" t="s">
        <v>959</v>
      </c>
      <c r="B94" s="4" t="s">
        <v>303</v>
      </c>
      <c r="C94" s="4" t="s">
        <v>372</v>
      </c>
      <c r="D94" s="1" t="s">
        <v>815</v>
      </c>
      <c r="E94" s="4" t="str">
        <f>"=FORMAT("&amp;C94&amp;","&amp;D94&amp;")"</f>
        <v>=FORMAT(NOW(),{&lt;28&gt;})</v>
      </c>
      <c r="F94" s="5" t="s">
        <v>903</v>
      </c>
      <c r="G94" s="1" t="str">
        <f>"vsoShape.AddNamedRow visSectionUser,"&amp;CHAR(34)&amp;A94&amp;CHAR(34)&amp;", visTagDefault"</f>
        <v>vsoShape.AddNamedRow visSectionUser,"Date_Pdf028N", visTagDefault</v>
      </c>
      <c r="H94" s="3" t="s">
        <v>79</v>
      </c>
      <c r="I94" s="1" t="str">
        <f>"vsoShape.Cells("&amp;CHAR(34)&amp;"User."&amp;A94&amp;CHAR(34)&amp;").FormulaU = "&amp;CHAR(34) &amp; "Format("&amp;C94&amp;","&amp;CHAR(34)&amp;CHAR(34)&amp;D94&amp;CHAR(34)&amp;CHAR(34)&amp;")"&amp;CHAR(34)</f>
        <v>vsoShape.Cells("User.Date_Pdf028N").FormulaU = "Format(NOW(),""{&lt;28&gt;}"")"</v>
      </c>
      <c r="J94" s="1" t="s">
        <v>111</v>
      </c>
    </row>
    <row r="95" spans="1:10" x14ac:dyDescent="0.25">
      <c r="A95" s="1" t="s">
        <v>960</v>
      </c>
      <c r="B95" s="4" t="s">
        <v>304</v>
      </c>
      <c r="C95" s="4" t="s">
        <v>372</v>
      </c>
      <c r="D95" s="1" t="s">
        <v>814</v>
      </c>
      <c r="E95" s="4" t="str">
        <f>"=FORMAT("&amp;C95&amp;","&amp;D95&amp;")"</f>
        <v>=FORMAT(NOW(),{&lt;29&gt;})</v>
      </c>
      <c r="F95" s="5" t="s">
        <v>904</v>
      </c>
      <c r="G95" s="1" t="str">
        <f>"vsoShape.AddNamedRow visSectionUser,"&amp;CHAR(34)&amp;A95&amp;CHAR(34)&amp;", visTagDefault"</f>
        <v>vsoShape.AddNamedRow visSectionUser,"Date_Pdf029N", visTagDefault</v>
      </c>
      <c r="H95" s="3" t="s">
        <v>79</v>
      </c>
      <c r="I95" s="1" t="str">
        <f>"vsoShape.Cells("&amp;CHAR(34)&amp;"User."&amp;A95&amp;CHAR(34)&amp;").FormulaU = "&amp;CHAR(34) &amp; "Format("&amp;C95&amp;","&amp;CHAR(34)&amp;CHAR(34)&amp;D95&amp;CHAR(34)&amp;CHAR(34)&amp;")"&amp;CHAR(34)</f>
        <v>vsoShape.Cells("User.Date_Pdf029N").FormulaU = "Format(NOW(),""{&lt;29&gt;}"")"</v>
      </c>
      <c r="J95" s="1" t="s">
        <v>111</v>
      </c>
    </row>
    <row r="96" spans="1:10" x14ac:dyDescent="0.25">
      <c r="A96" s="1" t="s">
        <v>961</v>
      </c>
      <c r="B96" s="4" t="s">
        <v>315</v>
      </c>
      <c r="C96" s="4" t="s">
        <v>372</v>
      </c>
      <c r="D96" s="1" t="s">
        <v>803</v>
      </c>
      <c r="E96" s="4" t="str">
        <f>"=FORMAT("&amp;C96&amp;","&amp;D96&amp;")"</f>
        <v>=FORMAT(NOW(),{&lt;44&gt;})</v>
      </c>
      <c r="F96" s="5" t="s">
        <v>921</v>
      </c>
      <c r="G96" s="1" t="str">
        <f>"vsoShape.AddNamedRow visSectionUser,"&amp;CHAR(34)&amp;A96&amp;CHAR(34)&amp;", visTagDefault"</f>
        <v>vsoShape.AddNamedRow visSectionUser,"Date_Pdf044N", visTagDefault</v>
      </c>
      <c r="H96" s="3" t="s">
        <v>79</v>
      </c>
      <c r="I96" s="1" t="str">
        <f>"vsoShape.Cells("&amp;CHAR(34)&amp;"User."&amp;A96&amp;CHAR(34)&amp;").FormulaU = "&amp;CHAR(34) &amp; "Format("&amp;C96&amp;","&amp;CHAR(34)&amp;CHAR(34)&amp;D96&amp;CHAR(34)&amp;CHAR(34)&amp;")"&amp;CHAR(34)</f>
        <v>vsoShape.Cells("User.Date_Pdf044N").FormulaU = "Format(NOW(),""{&lt;44&gt;}"")"</v>
      </c>
      <c r="J96" s="1" t="s">
        <v>111</v>
      </c>
    </row>
    <row r="97" spans="1:10" x14ac:dyDescent="0.25">
      <c r="A97" s="1" t="s">
        <v>962</v>
      </c>
      <c r="B97" s="4" t="s">
        <v>316</v>
      </c>
      <c r="C97" s="4" t="s">
        <v>372</v>
      </c>
      <c r="D97" s="1" t="s">
        <v>802</v>
      </c>
      <c r="E97" s="4" t="str">
        <f>"=FORMAT("&amp;C97&amp;","&amp;D97&amp;")"</f>
        <v>=FORMAT(NOW(),{&lt;45&gt;})</v>
      </c>
      <c r="F97" s="5" t="s">
        <v>905</v>
      </c>
      <c r="G97" s="1" t="str">
        <f>"vsoShape.AddNamedRow visSectionUser,"&amp;CHAR(34)&amp;A97&amp;CHAR(34)&amp;", visTagDefault"</f>
        <v>vsoShape.AddNamedRow visSectionUser,"Date_Pdf045N", visTagDefault</v>
      </c>
      <c r="H97" s="3" t="s">
        <v>79</v>
      </c>
      <c r="I97" s="1" t="str">
        <f>"vsoShape.Cells("&amp;CHAR(34)&amp;"User."&amp;A97&amp;CHAR(34)&amp;").FormulaU = "&amp;CHAR(34) &amp; "Format("&amp;C97&amp;","&amp;CHAR(34)&amp;CHAR(34)&amp;D97&amp;CHAR(34)&amp;CHAR(34)&amp;")"&amp;CHAR(34)</f>
        <v>vsoShape.Cells("User.Date_Pdf045N").FormulaU = "Format(NOW(),""{&lt;45&gt;}"")"</v>
      </c>
      <c r="J97" s="1" t="s">
        <v>111</v>
      </c>
    </row>
    <row r="98" spans="1:10" x14ac:dyDescent="0.25">
      <c r="A98" s="1" t="s">
        <v>963</v>
      </c>
      <c r="B98" s="4" t="s">
        <v>320</v>
      </c>
      <c r="C98" s="4" t="s">
        <v>372</v>
      </c>
      <c r="D98" s="1" t="s">
        <v>800</v>
      </c>
      <c r="E98" s="4" t="str">
        <f>"=FORMAT("&amp;C98&amp;","&amp;D98&amp;")"</f>
        <v>=FORMAT(NOW(),{&lt;50&gt;})</v>
      </c>
      <c r="F98" s="5" t="s">
        <v>911</v>
      </c>
      <c r="G98" s="1" t="str">
        <f>"vsoShape.AddNamedRow visSectionUser,"&amp;CHAR(34)&amp;A98&amp;CHAR(34)&amp;", visTagDefault"</f>
        <v>vsoShape.AddNamedRow visSectionUser,"Date_Pdf050N", visTagDefault</v>
      </c>
      <c r="H98" s="3" t="s">
        <v>79</v>
      </c>
      <c r="I98" s="1" t="str">
        <f>"vsoShape.Cells("&amp;CHAR(34)&amp;"User."&amp;A98&amp;CHAR(34)&amp;").FormulaU = "&amp;CHAR(34) &amp; "Format("&amp;C98&amp;","&amp;CHAR(34)&amp;CHAR(34)&amp;D98&amp;CHAR(34)&amp;CHAR(34)&amp;")"&amp;CHAR(34)</f>
        <v>vsoShape.Cells("User.Date_Pdf050N").FormulaU = "Format(NOW(),""{&lt;50&gt;}"")"</v>
      </c>
      <c r="J98" s="1" t="s">
        <v>111</v>
      </c>
    </row>
    <row r="99" spans="1:10" x14ac:dyDescent="0.25">
      <c r="A99" s="1" t="s">
        <v>964</v>
      </c>
      <c r="B99" s="4" t="s">
        <v>318</v>
      </c>
      <c r="C99" s="4" t="s">
        <v>372</v>
      </c>
      <c r="D99" s="1" t="s">
        <v>799</v>
      </c>
      <c r="E99" s="4" t="str">
        <f>"=FORMAT("&amp;C99&amp;","&amp;D99&amp;")"</f>
        <v>=FORMAT(NOW(),{&lt;51&gt;})</v>
      </c>
      <c r="F99" s="5" t="s">
        <v>912</v>
      </c>
      <c r="G99" s="1" t="str">
        <f>"vsoShape.AddNamedRow visSectionUser,"&amp;CHAR(34)&amp;A99&amp;CHAR(34)&amp;", visTagDefault"</f>
        <v>vsoShape.AddNamedRow visSectionUser,"Date_Pdf051N", visTagDefault</v>
      </c>
      <c r="H99" s="3" t="s">
        <v>79</v>
      </c>
      <c r="I99" s="1" t="str">
        <f>"vsoShape.Cells("&amp;CHAR(34)&amp;"User."&amp;A99&amp;CHAR(34)&amp;").FormulaU = "&amp;CHAR(34) &amp; "Format("&amp;C99&amp;","&amp;CHAR(34)&amp;CHAR(34)&amp;D99&amp;CHAR(34)&amp;CHAR(34)&amp;")"&amp;CHAR(34)</f>
        <v>vsoShape.Cells("User.Date_Pdf051N").FormulaU = "Format(NOW(),""{&lt;51&gt;}"")"</v>
      </c>
      <c r="J99" s="1" t="s">
        <v>111</v>
      </c>
    </row>
    <row r="100" spans="1:10" x14ac:dyDescent="0.25">
      <c r="A100" s="1" t="s">
        <v>965</v>
      </c>
      <c r="B100" s="4" t="s">
        <v>319</v>
      </c>
      <c r="C100" s="4" t="s">
        <v>372</v>
      </c>
      <c r="D100" s="1" t="s">
        <v>798</v>
      </c>
      <c r="E100" s="4" t="str">
        <f>"=FORMAT("&amp;C100&amp;","&amp;D100&amp;")"</f>
        <v>=FORMAT(NOW(),{&lt;52&gt;})</v>
      </c>
      <c r="F100" s="5" t="s">
        <v>913</v>
      </c>
      <c r="G100" s="1" t="str">
        <f>"vsoShape.AddNamedRow visSectionUser,"&amp;CHAR(34)&amp;A100&amp;CHAR(34)&amp;", visTagDefault"</f>
        <v>vsoShape.AddNamedRow visSectionUser,"Date_Pdf052N", visTagDefault</v>
      </c>
      <c r="H100" s="3" t="s">
        <v>79</v>
      </c>
      <c r="I100" s="1" t="str">
        <f>"vsoShape.Cells("&amp;CHAR(34)&amp;"User."&amp;A100&amp;CHAR(34)&amp;").FormulaU = "&amp;CHAR(34) &amp; "Format("&amp;C100&amp;","&amp;CHAR(34)&amp;CHAR(34)&amp;D100&amp;CHAR(34)&amp;CHAR(34)&amp;")"&amp;CHAR(34)</f>
        <v>vsoShape.Cells("User.Date_Pdf052N").FormulaU = "Format(NOW(),""{&lt;52&gt;}"")"</v>
      </c>
      <c r="J100" s="1" t="s">
        <v>111</v>
      </c>
    </row>
    <row r="101" spans="1:10" x14ac:dyDescent="0.25">
      <c r="A101" s="1" t="s">
        <v>966</v>
      </c>
      <c r="B101" s="4" t="s">
        <v>321</v>
      </c>
      <c r="C101" s="4" t="s">
        <v>372</v>
      </c>
      <c r="D101" s="1" t="s">
        <v>797</v>
      </c>
      <c r="E101" s="4" t="str">
        <f>"=FORMAT("&amp;C101&amp;","&amp;D101&amp;")"</f>
        <v>=FORMAT(NOW(),{&lt;53&gt;})</v>
      </c>
      <c r="F101" s="5" t="s">
        <v>914</v>
      </c>
      <c r="G101" s="1" t="str">
        <f>"vsoShape.AddNamedRow visSectionUser,"&amp;CHAR(34)&amp;A101&amp;CHAR(34)&amp;", visTagDefault"</f>
        <v>vsoShape.AddNamedRow visSectionUser,"Date_Pdf053N", visTagDefault</v>
      </c>
      <c r="H101" s="3" t="s">
        <v>79</v>
      </c>
      <c r="I101" s="1" t="str">
        <f>"vsoShape.Cells("&amp;CHAR(34)&amp;"User."&amp;A101&amp;CHAR(34)&amp;").FormulaU = "&amp;CHAR(34) &amp; "Format("&amp;C101&amp;","&amp;CHAR(34)&amp;CHAR(34)&amp;D101&amp;CHAR(34)&amp;CHAR(34)&amp;")"&amp;CHAR(34)</f>
        <v>vsoShape.Cells("User.Date_Pdf053N").FormulaU = "Format(NOW(),""{&lt;53&gt;}"")"</v>
      </c>
      <c r="J101" s="1" t="s">
        <v>111</v>
      </c>
    </row>
    <row r="102" spans="1:10" x14ac:dyDescent="0.25">
      <c r="A102" s="1" t="s">
        <v>967</v>
      </c>
      <c r="B102" s="4" t="s">
        <v>323</v>
      </c>
      <c r="C102" s="4" t="s">
        <v>372</v>
      </c>
      <c r="D102" s="1" t="s">
        <v>796</v>
      </c>
      <c r="E102" s="4" t="str">
        <f>"=FORMAT("&amp;C102&amp;","&amp;D102&amp;")"</f>
        <v>=FORMAT(NOW(),{&lt;54&gt;})</v>
      </c>
      <c r="F102" s="5" t="s">
        <v>915</v>
      </c>
      <c r="G102" s="1" t="str">
        <f>"vsoShape.AddNamedRow visSectionUser,"&amp;CHAR(34)&amp;A102&amp;CHAR(34)&amp;", visTagDefault"</f>
        <v>vsoShape.AddNamedRow visSectionUser,"Date_Pdf054N", visTagDefault</v>
      </c>
      <c r="H102" s="3" t="s">
        <v>79</v>
      </c>
      <c r="I102" s="1" t="str">
        <f>"vsoShape.Cells("&amp;CHAR(34)&amp;"User."&amp;A102&amp;CHAR(34)&amp;").FormulaU = "&amp;CHAR(34) &amp; "Format("&amp;C102&amp;","&amp;CHAR(34)&amp;CHAR(34)&amp;D102&amp;CHAR(34)&amp;CHAR(34)&amp;")"&amp;CHAR(34)</f>
        <v>vsoShape.Cells("User.Date_Pdf054N").FormulaU = "Format(NOW(),""{&lt;54&gt;}"")"</v>
      </c>
      <c r="J102" s="1" t="s">
        <v>111</v>
      </c>
    </row>
    <row r="103" spans="1:10" x14ac:dyDescent="0.25">
      <c r="A103" s="1" t="s">
        <v>968</v>
      </c>
      <c r="B103" s="4" t="s">
        <v>322</v>
      </c>
      <c r="C103" s="4" t="s">
        <v>372</v>
      </c>
      <c r="D103" s="1" t="s">
        <v>795</v>
      </c>
      <c r="E103" s="4" t="str">
        <f>"=FORMAT("&amp;C103&amp;","&amp;D103&amp;")"</f>
        <v>=FORMAT(NOW(),{&lt;55&gt;})</v>
      </c>
      <c r="F103" s="11" t="s">
        <v>1112</v>
      </c>
      <c r="G103" s="1" t="str">
        <f>"vsoShape.AddNamedRow visSectionUser,"&amp;CHAR(34)&amp;A103&amp;CHAR(34)&amp;", visTagDefault"</f>
        <v>vsoShape.AddNamedRow visSectionUser,"Date_Pdf055N", visTagDefault</v>
      </c>
      <c r="H103" s="3" t="s">
        <v>79</v>
      </c>
      <c r="I103" s="1" t="str">
        <f>"vsoShape.Cells("&amp;CHAR(34)&amp;"User."&amp;A103&amp;CHAR(34)&amp;").FormulaU = "&amp;CHAR(34) &amp; "Format("&amp;C103&amp;","&amp;CHAR(34)&amp;CHAR(34)&amp;D103&amp;CHAR(34)&amp;CHAR(34)&amp;")"&amp;CHAR(34)</f>
        <v>vsoShape.Cells("User.Date_Pdf055N").FormulaU = "Format(NOW(),""{&lt;55&gt;}"")"</v>
      </c>
      <c r="J103" s="1" t="s">
        <v>111</v>
      </c>
    </row>
    <row r="104" spans="1:10" x14ac:dyDescent="0.25">
      <c r="A104" s="1" t="s">
        <v>969</v>
      </c>
      <c r="B104" s="4" t="s">
        <v>324</v>
      </c>
      <c r="C104" s="4" t="s">
        <v>372</v>
      </c>
      <c r="D104" s="1" t="s">
        <v>794</v>
      </c>
      <c r="E104" s="4" t="str">
        <f>"=FORMAT("&amp;C104&amp;","&amp;D104&amp;")"</f>
        <v>=FORMAT(NOW(),{&lt;56&gt;})</v>
      </c>
      <c r="F104" s="5" t="s">
        <v>916</v>
      </c>
      <c r="G104" s="1" t="str">
        <f>"vsoShape.AddNamedRow visSectionUser,"&amp;CHAR(34)&amp;A104&amp;CHAR(34)&amp;", visTagDefault"</f>
        <v>vsoShape.AddNamedRow visSectionUser,"Date_Pdf056N", visTagDefault</v>
      </c>
      <c r="H104" s="3" t="s">
        <v>79</v>
      </c>
      <c r="I104" s="1" t="str">
        <f>"vsoShape.Cells("&amp;CHAR(34)&amp;"User."&amp;A104&amp;CHAR(34)&amp;").FormulaU = "&amp;CHAR(34) &amp; "Format("&amp;C104&amp;","&amp;CHAR(34)&amp;CHAR(34)&amp;D104&amp;CHAR(34)&amp;CHAR(34)&amp;")"&amp;CHAR(34)</f>
        <v>vsoShape.Cells("User.Date_Pdf056N").FormulaU = "Format(NOW(),""{&lt;56&gt;}"")"</v>
      </c>
      <c r="J104" s="1" t="s">
        <v>111</v>
      </c>
    </row>
    <row r="105" spans="1:10" x14ac:dyDescent="0.25">
      <c r="A105" s="1" t="s">
        <v>970</v>
      </c>
      <c r="B105" s="4" t="s">
        <v>325</v>
      </c>
      <c r="C105" s="4" t="s">
        <v>372</v>
      </c>
      <c r="D105" s="1" t="s">
        <v>793</v>
      </c>
      <c r="E105" s="4" t="str">
        <f>"=FORMAT("&amp;C105&amp;","&amp;D105&amp;")"</f>
        <v>=FORMAT(NOW(),{&lt;57&gt;})</v>
      </c>
      <c r="F105" s="11" t="s">
        <v>1113</v>
      </c>
      <c r="G105" s="1" t="str">
        <f>"vsoShape.AddNamedRow visSectionUser,"&amp;CHAR(34)&amp;A105&amp;CHAR(34)&amp;", visTagDefault"</f>
        <v>vsoShape.AddNamedRow visSectionUser,"Date_Pdf057N", visTagDefault</v>
      </c>
      <c r="H105" s="3" t="s">
        <v>79</v>
      </c>
      <c r="I105" s="1" t="str">
        <f>"vsoShape.Cells("&amp;CHAR(34)&amp;"User."&amp;A105&amp;CHAR(34)&amp;").FormulaU = "&amp;CHAR(34) &amp; "Format("&amp;C105&amp;","&amp;CHAR(34)&amp;CHAR(34)&amp;D105&amp;CHAR(34)&amp;CHAR(34)&amp;")"&amp;CHAR(34)</f>
        <v>vsoShape.Cells("User.Date_Pdf057N").FormulaU = "Format(NOW(),""{&lt;57&gt;}"")"</v>
      </c>
      <c r="J105" s="1" t="s">
        <v>111</v>
      </c>
    </row>
    <row r="106" spans="1:10" x14ac:dyDescent="0.25">
      <c r="A106" s="1" t="s">
        <v>971</v>
      </c>
      <c r="B106" s="4" t="s">
        <v>326</v>
      </c>
      <c r="C106" s="4" t="s">
        <v>372</v>
      </c>
      <c r="D106" s="1" t="s">
        <v>792</v>
      </c>
      <c r="E106" s="4" t="str">
        <f>"=FORMAT("&amp;C106&amp;","&amp;D106&amp;")"</f>
        <v>=FORMAT(NOW(),{&lt;58&gt;})</v>
      </c>
      <c r="F106" s="11" t="s">
        <v>1114</v>
      </c>
      <c r="G106" s="1" t="str">
        <f>"vsoShape.AddNamedRow visSectionUser,"&amp;CHAR(34)&amp;A106&amp;CHAR(34)&amp;", visTagDefault"</f>
        <v>vsoShape.AddNamedRow visSectionUser,"Date_Pdf058N", visTagDefault</v>
      </c>
      <c r="H106" s="3" t="s">
        <v>79</v>
      </c>
      <c r="I106" s="1" t="str">
        <f>"vsoShape.Cells("&amp;CHAR(34)&amp;"User."&amp;A106&amp;CHAR(34)&amp;").FormulaU = "&amp;CHAR(34) &amp; "Format("&amp;C106&amp;","&amp;CHAR(34)&amp;CHAR(34)&amp;D106&amp;CHAR(34)&amp;CHAR(34)&amp;")"&amp;CHAR(34)</f>
        <v>vsoShape.Cells("User.Date_Pdf058N").FormulaU = "Format(NOW(),""{&lt;58&gt;}"")"</v>
      </c>
      <c r="J106" s="1" t="s">
        <v>111</v>
      </c>
    </row>
    <row r="107" spans="1:10" x14ac:dyDescent="0.25">
      <c r="A107" s="1" t="s">
        <v>972</v>
      </c>
      <c r="B107" s="4" t="s">
        <v>327</v>
      </c>
      <c r="C107" s="4" t="s">
        <v>372</v>
      </c>
      <c r="D107" s="1" t="s">
        <v>791</v>
      </c>
      <c r="E107" s="4" t="str">
        <f>"=FORMAT("&amp;C107&amp;","&amp;D107&amp;")"</f>
        <v>=FORMAT(NOW(),{&lt;59&gt;})</v>
      </c>
      <c r="F107" s="11" t="s">
        <v>906</v>
      </c>
      <c r="G107" s="1" t="str">
        <f>"vsoShape.AddNamedRow visSectionUser,"&amp;CHAR(34)&amp;A107&amp;CHAR(34)&amp;", visTagDefault"</f>
        <v>vsoShape.AddNamedRow visSectionUser,"Date_Pdf059N", visTagDefault</v>
      </c>
      <c r="H107" s="3" t="s">
        <v>79</v>
      </c>
      <c r="I107" s="1" t="str">
        <f>"vsoShape.Cells("&amp;CHAR(34)&amp;"User."&amp;A107&amp;CHAR(34)&amp;").FormulaU = "&amp;CHAR(34) &amp; "Format("&amp;C107&amp;","&amp;CHAR(34)&amp;CHAR(34)&amp;D107&amp;CHAR(34)&amp;CHAR(34)&amp;")"&amp;CHAR(34)</f>
        <v>vsoShape.Cells("User.Date_Pdf059N").FormulaU = "Format(NOW(),""{&lt;59&gt;}"")"</v>
      </c>
      <c r="J107" s="1" t="s">
        <v>111</v>
      </c>
    </row>
    <row r="108" spans="1:10" ht="16.5" x14ac:dyDescent="0.25">
      <c r="A108" s="1" t="s">
        <v>973</v>
      </c>
      <c r="B108" s="4" t="s">
        <v>328</v>
      </c>
      <c r="C108" s="4" t="s">
        <v>372</v>
      </c>
      <c r="D108" s="1" t="s">
        <v>790</v>
      </c>
      <c r="E108" s="4" t="str">
        <f>"=FORMAT("&amp;C108&amp;","&amp;D108&amp;")"</f>
        <v>=FORMAT(NOW(),{&lt;60&gt;})</v>
      </c>
      <c r="F108" s="7" t="s">
        <v>1115</v>
      </c>
      <c r="G108" s="1" t="str">
        <f>"vsoShape.AddNamedRow visSectionUser,"&amp;CHAR(34)&amp;A108&amp;CHAR(34)&amp;", visTagDefault"</f>
        <v>vsoShape.AddNamedRow visSectionUser,"Date_Pdf060N", visTagDefault</v>
      </c>
      <c r="H108" s="3" t="s">
        <v>79</v>
      </c>
      <c r="I108" s="1" t="str">
        <f>"vsoShape.Cells("&amp;CHAR(34)&amp;"User."&amp;A108&amp;CHAR(34)&amp;").FormulaU = "&amp;CHAR(34) &amp; "Format("&amp;C108&amp;","&amp;CHAR(34)&amp;CHAR(34)&amp;D108&amp;CHAR(34)&amp;CHAR(34)&amp;")"&amp;CHAR(34)</f>
        <v>vsoShape.Cells("User.Date_Pdf060N").FormulaU = "Format(NOW(),""{&lt;60&gt;}"")"</v>
      </c>
      <c r="J108" s="1" t="s">
        <v>111</v>
      </c>
    </row>
    <row r="109" spans="1:10" ht="16.5" x14ac:dyDescent="0.25">
      <c r="A109" s="1" t="s">
        <v>974</v>
      </c>
      <c r="B109" s="4" t="s">
        <v>329</v>
      </c>
      <c r="C109" s="4" t="s">
        <v>372</v>
      </c>
      <c r="D109" s="1" t="s">
        <v>789</v>
      </c>
      <c r="E109" s="4" t="str">
        <f>"=FORMAT("&amp;C109&amp;","&amp;D109&amp;")"</f>
        <v>=FORMAT(NOW(),{&lt;61&gt;})</v>
      </c>
      <c r="F109" s="11" t="s">
        <v>1116</v>
      </c>
      <c r="G109" s="1" t="str">
        <f>"vsoShape.AddNamedRow visSectionUser,"&amp;CHAR(34)&amp;A109&amp;CHAR(34)&amp;", visTagDefault"</f>
        <v>vsoShape.AddNamedRow visSectionUser,"Date_Pdf061N", visTagDefault</v>
      </c>
      <c r="H109" s="3" t="s">
        <v>79</v>
      </c>
      <c r="I109" s="1" t="str">
        <f>"vsoShape.Cells("&amp;CHAR(34)&amp;"User."&amp;A109&amp;CHAR(34)&amp;").FormulaU = "&amp;CHAR(34) &amp; "Format("&amp;C109&amp;","&amp;CHAR(34)&amp;CHAR(34)&amp;D109&amp;CHAR(34)&amp;CHAR(34)&amp;")"&amp;CHAR(34)</f>
        <v>vsoShape.Cells("User.Date_Pdf061N").FormulaU = "Format(NOW(),""{&lt;61&gt;}"")"</v>
      </c>
      <c r="J109" s="1" t="s">
        <v>111</v>
      </c>
    </row>
    <row r="110" spans="1:10" ht="16.5" x14ac:dyDescent="0.25">
      <c r="A110" s="1" t="s">
        <v>975</v>
      </c>
      <c r="B110" s="4" t="s">
        <v>330</v>
      </c>
      <c r="C110" s="4" t="s">
        <v>372</v>
      </c>
      <c r="D110" s="1" t="s">
        <v>788</v>
      </c>
      <c r="E110" s="4" t="str">
        <f>"=FORMAT("&amp;C110&amp;","&amp;D110&amp;")"</f>
        <v>=FORMAT(NOW(),{&lt;62&gt;})</v>
      </c>
      <c r="F110" s="7" t="s">
        <v>1117</v>
      </c>
      <c r="G110" s="1" t="str">
        <f>"vsoShape.AddNamedRow visSectionUser,"&amp;CHAR(34)&amp;A110&amp;CHAR(34)&amp;", visTagDefault"</f>
        <v>vsoShape.AddNamedRow visSectionUser,"Date_Pdf062N", visTagDefault</v>
      </c>
      <c r="H110" s="3" t="s">
        <v>79</v>
      </c>
      <c r="I110" s="1" t="str">
        <f>"vsoShape.Cells("&amp;CHAR(34)&amp;"User."&amp;A110&amp;CHAR(34)&amp;").FormulaU = "&amp;CHAR(34) &amp; "Format("&amp;C110&amp;","&amp;CHAR(34)&amp;CHAR(34)&amp;D110&amp;CHAR(34)&amp;CHAR(34)&amp;")"&amp;CHAR(34)</f>
        <v>vsoShape.Cells("User.Date_Pdf062N").FormulaU = "Format(NOW(),""{&lt;62&gt;}"")"</v>
      </c>
      <c r="J110" s="1" t="s">
        <v>111</v>
      </c>
    </row>
    <row r="111" spans="1:10" ht="16.5" x14ac:dyDescent="0.25">
      <c r="A111" s="1" t="s">
        <v>976</v>
      </c>
      <c r="B111" s="4" t="s">
        <v>331</v>
      </c>
      <c r="C111" s="4" t="s">
        <v>372</v>
      </c>
      <c r="D111" s="1" t="s">
        <v>787</v>
      </c>
      <c r="E111" s="4" t="str">
        <f>"=FORMAT("&amp;C111&amp;","&amp;D111&amp;")"</f>
        <v>=FORMAT(NOW(),{&lt;63&gt;})</v>
      </c>
      <c r="F111" s="11" t="s">
        <v>1118</v>
      </c>
      <c r="G111" s="1" t="str">
        <f>"vsoShape.AddNamedRow visSectionUser,"&amp;CHAR(34)&amp;A111&amp;CHAR(34)&amp;", visTagDefault"</f>
        <v>vsoShape.AddNamedRow visSectionUser,"Date_Pdf063N", visTagDefault</v>
      </c>
      <c r="H111" s="3" t="s">
        <v>79</v>
      </c>
      <c r="I111" s="1" t="str">
        <f>"vsoShape.Cells("&amp;CHAR(34)&amp;"User."&amp;A111&amp;CHAR(34)&amp;").FormulaU = "&amp;CHAR(34) &amp; "Format("&amp;C111&amp;","&amp;CHAR(34)&amp;CHAR(34)&amp;D111&amp;CHAR(34)&amp;CHAR(34)&amp;")"&amp;CHAR(34)</f>
        <v>vsoShape.Cells("User.Date_Pdf063N").FormulaU = "Format(NOW(),""{&lt;63&gt;}"")"</v>
      </c>
      <c r="J111" s="1" t="s">
        <v>111</v>
      </c>
    </row>
    <row r="112" spans="1:10" x14ac:dyDescent="0.25">
      <c r="A112" s="1" t="s">
        <v>977</v>
      </c>
      <c r="B112" s="4" t="s">
        <v>315</v>
      </c>
      <c r="C112" s="4" t="s">
        <v>372</v>
      </c>
      <c r="D112" s="1" t="s">
        <v>786</v>
      </c>
      <c r="E112" s="4" t="str">
        <f>"=FORMAT("&amp;C112&amp;","&amp;D112&amp;")"</f>
        <v>=FORMAT(NOW(),{&lt;64&gt;})</v>
      </c>
      <c r="F112" s="5" t="s">
        <v>922</v>
      </c>
      <c r="G112" s="1" t="str">
        <f>"vsoShape.AddNamedRow visSectionUser,"&amp;CHAR(34)&amp;A112&amp;CHAR(34)&amp;", visTagDefault"</f>
        <v>vsoShape.AddNamedRow visSectionUser,"Date_Pdf064N", visTagDefault</v>
      </c>
      <c r="H112" s="3" t="s">
        <v>79</v>
      </c>
      <c r="I112" s="1" t="str">
        <f>"vsoShape.Cells("&amp;CHAR(34)&amp;"User."&amp;A112&amp;CHAR(34)&amp;").FormulaU = "&amp;CHAR(34) &amp; "Format("&amp;C112&amp;","&amp;CHAR(34)&amp;CHAR(34)&amp;D112&amp;CHAR(34)&amp;CHAR(34)&amp;")"&amp;CHAR(34)</f>
        <v>vsoShape.Cells("User.Date_Pdf064N").FormulaU = "Format(NOW(),""{&lt;64&gt;}"")"</v>
      </c>
      <c r="J112" s="1" t="s">
        <v>111</v>
      </c>
    </row>
    <row r="113" spans="1:10" x14ac:dyDescent="0.25">
      <c r="A113" s="1" t="s">
        <v>978</v>
      </c>
      <c r="B113" s="4" t="s">
        <v>316</v>
      </c>
      <c r="C113" s="4" t="s">
        <v>372</v>
      </c>
      <c r="D113" s="1" t="s">
        <v>785</v>
      </c>
      <c r="E113" s="4" t="str">
        <f>"=FORMAT("&amp;C113&amp;","&amp;D113&amp;")"</f>
        <v>=FORMAT(NOW(),{&lt;65&gt;})</v>
      </c>
      <c r="F113" s="5" t="s">
        <v>907</v>
      </c>
      <c r="G113" s="1" t="str">
        <f>"vsoShape.AddNamedRow visSectionUser,"&amp;CHAR(34)&amp;A113&amp;CHAR(34)&amp;", visTagDefault"</f>
        <v>vsoShape.AddNamedRow visSectionUser,"Date_Pdf065N", visTagDefault</v>
      </c>
      <c r="H113" s="3" t="s">
        <v>79</v>
      </c>
      <c r="I113" s="1" t="str">
        <f>"vsoShape.Cells("&amp;CHAR(34)&amp;"User."&amp;A113&amp;CHAR(34)&amp;").FormulaU = "&amp;CHAR(34) &amp; "Format("&amp;C113&amp;","&amp;CHAR(34)&amp;CHAR(34)&amp;D113&amp;CHAR(34)&amp;CHAR(34)&amp;")"&amp;CHAR(34)</f>
        <v>vsoShape.Cells("User.Date_Pdf065N").FormulaU = "Format(NOW(),""{&lt;65&gt;}"")"</v>
      </c>
      <c r="J113" s="1" t="s">
        <v>111</v>
      </c>
    </row>
    <row r="114" spans="1:10" x14ac:dyDescent="0.25">
      <c r="A114" s="1" t="s">
        <v>979</v>
      </c>
      <c r="B114" s="4" t="s">
        <v>339</v>
      </c>
      <c r="C114" s="4" t="s">
        <v>372</v>
      </c>
      <c r="D114" s="1" t="s">
        <v>774</v>
      </c>
      <c r="E114" s="4" t="str">
        <f>"=FORMAT("&amp;C114&amp;","&amp;D114&amp;")"</f>
        <v>=FORMAT(NOW(),{&lt;76&gt;})</v>
      </c>
      <c r="F114" s="11" t="s">
        <v>1113</v>
      </c>
      <c r="G114" s="1" t="str">
        <f>"vsoShape.AddNamedRow visSectionUser,"&amp;CHAR(34)&amp;A114&amp;CHAR(34)&amp;", visTagDefault"</f>
        <v>vsoShape.AddNamedRow visSectionUser,"Date_Pdf076N", visTagDefault</v>
      </c>
      <c r="H114" s="3" t="s">
        <v>79</v>
      </c>
      <c r="I114" s="1" t="str">
        <f>"vsoShape.Cells("&amp;CHAR(34)&amp;"User."&amp;A114&amp;CHAR(34)&amp;").FormulaU = "&amp;CHAR(34) &amp; "Format("&amp;C114&amp;","&amp;CHAR(34)&amp;CHAR(34)&amp;D114&amp;CHAR(34)&amp;CHAR(34)&amp;")"&amp;CHAR(34)</f>
        <v>vsoShape.Cells("User.Date_Pdf076N").FormulaU = "Format(NOW(),""{&lt;76&gt;}"")"</v>
      </c>
      <c r="J114" s="1" t="s">
        <v>111</v>
      </c>
    </row>
    <row r="115" spans="1:10" x14ac:dyDescent="0.25">
      <c r="A115" s="1" t="s">
        <v>980</v>
      </c>
      <c r="B115" s="4" t="s">
        <v>340</v>
      </c>
      <c r="C115" s="4" t="s">
        <v>372</v>
      </c>
      <c r="D115" s="1" t="s">
        <v>773</v>
      </c>
      <c r="E115" s="4" t="str">
        <f>"=FORMAT("&amp;C115&amp;","&amp;D115&amp;")"</f>
        <v>=FORMAT(NOW(),{&lt;77&gt;})</v>
      </c>
      <c r="F115" s="11" t="s">
        <v>908</v>
      </c>
      <c r="G115" s="1" t="str">
        <f>"vsoShape.AddNamedRow visSectionUser,"&amp;CHAR(34)&amp;A115&amp;CHAR(34)&amp;", visTagDefault"</f>
        <v>vsoShape.AddNamedRow visSectionUser,"Date_Pdf077N", visTagDefault</v>
      </c>
      <c r="H115" s="3" t="s">
        <v>79</v>
      </c>
      <c r="I115" s="1" t="str">
        <f>"vsoShape.Cells("&amp;CHAR(34)&amp;"User."&amp;A115&amp;CHAR(34)&amp;").FormulaU = "&amp;CHAR(34) &amp; "Format("&amp;C115&amp;","&amp;CHAR(34)&amp;CHAR(34)&amp;D115&amp;CHAR(34)&amp;CHAR(34)&amp;")"&amp;CHAR(34)</f>
        <v>vsoShape.Cells("User.Date_Pdf077N").FormulaU = "Format(NOW(),""{&lt;77&gt;}"")"</v>
      </c>
      <c r="J115" s="1" t="s">
        <v>111</v>
      </c>
    </row>
    <row r="116" spans="1:10" x14ac:dyDescent="0.25">
      <c r="A116" s="1" t="s">
        <v>981</v>
      </c>
      <c r="B116" s="4" t="s">
        <v>341</v>
      </c>
      <c r="C116" s="4" t="s">
        <v>372</v>
      </c>
      <c r="D116" s="1" t="s">
        <v>772</v>
      </c>
      <c r="E116" s="4" t="str">
        <f>"=FORMAT("&amp;C116&amp;","&amp;D116&amp;")"</f>
        <v>=FORMAT(NOW(),{&lt;78&gt;})</v>
      </c>
      <c r="F116" s="8" t="s">
        <v>1119</v>
      </c>
      <c r="G116" s="1" t="str">
        <f>"vsoShape.AddNamedRow visSectionUser,"&amp;CHAR(34)&amp;A116&amp;CHAR(34)&amp;", visTagDefault"</f>
        <v>vsoShape.AddNamedRow visSectionUser,"Date_Pdf078N", visTagDefault</v>
      </c>
      <c r="H116" s="3" t="s">
        <v>79</v>
      </c>
      <c r="I116" s="1" t="str">
        <f>"vsoShape.Cells("&amp;CHAR(34)&amp;"User."&amp;A116&amp;CHAR(34)&amp;").FormulaU = "&amp;CHAR(34) &amp; "Format("&amp;C116&amp;","&amp;CHAR(34)&amp;CHAR(34)&amp;D116&amp;CHAR(34)&amp;CHAR(34)&amp;")"&amp;CHAR(34)</f>
        <v>vsoShape.Cells("User.Date_Pdf078N").FormulaU = "Format(NOW(),""{&lt;78&gt;}"")"</v>
      </c>
      <c r="J116" s="1" t="s">
        <v>111</v>
      </c>
    </row>
    <row r="117" spans="1:10" x14ac:dyDescent="0.25">
      <c r="A117" s="1" t="s">
        <v>982</v>
      </c>
      <c r="B117" s="4" t="s">
        <v>342</v>
      </c>
      <c r="C117" s="4" t="s">
        <v>372</v>
      </c>
      <c r="D117" s="1" t="s">
        <v>771</v>
      </c>
      <c r="E117" s="4" t="str">
        <f>"=FORMAT("&amp;C117&amp;","&amp;D117&amp;")"</f>
        <v>=FORMAT(NOW(),{&lt;79&gt;})</v>
      </c>
      <c r="F117" s="8" t="s">
        <v>1120</v>
      </c>
      <c r="G117" s="1" t="str">
        <f>"vsoShape.AddNamedRow visSectionUser,"&amp;CHAR(34)&amp;A117&amp;CHAR(34)&amp;", visTagDefault"</f>
        <v>vsoShape.AddNamedRow visSectionUser,"Date_Pdf079N", visTagDefault</v>
      </c>
      <c r="H117" s="3" t="s">
        <v>79</v>
      </c>
      <c r="I117" s="1" t="str">
        <f>"vsoShape.Cells("&amp;CHAR(34)&amp;"User."&amp;A117&amp;CHAR(34)&amp;").FormulaU = "&amp;CHAR(34) &amp; "Format("&amp;C117&amp;","&amp;CHAR(34)&amp;CHAR(34)&amp;D117&amp;CHAR(34)&amp;CHAR(34)&amp;")"&amp;CHAR(34)</f>
        <v>vsoShape.Cells("User.Date_Pdf079N").FormulaU = "Format(NOW(),""{&lt;79&gt;}"")"</v>
      </c>
      <c r="J117" s="1" t="s">
        <v>111</v>
      </c>
    </row>
    <row r="118" spans="1:10" x14ac:dyDescent="0.25">
      <c r="A118" s="1" t="s">
        <v>983</v>
      </c>
      <c r="B118" s="4" t="s">
        <v>345</v>
      </c>
      <c r="C118" s="4" t="s">
        <v>372</v>
      </c>
      <c r="D118" s="1" t="s">
        <v>768</v>
      </c>
      <c r="E118" s="4" t="str">
        <f>"=FORMAT("&amp;C118&amp;","&amp;D118&amp;")"</f>
        <v>=FORMAT(NOW(),{&lt;200&gt;})</v>
      </c>
      <c r="F118" s="5" t="s">
        <v>918</v>
      </c>
      <c r="G118" s="1" t="str">
        <f>"vsoShape.AddNamedRow visSectionUser,"&amp;CHAR(34)&amp;A118&amp;CHAR(34)&amp;", visTagDefault"</f>
        <v>vsoShape.AddNamedRow visSectionUser,"Date_Pdf200N", visTagDefault</v>
      </c>
      <c r="H118" s="3" t="s">
        <v>79</v>
      </c>
      <c r="I118" s="1" t="str">
        <f>"vsoShape.Cells("&amp;CHAR(34)&amp;"User."&amp;A118&amp;CHAR(34)&amp;").FormulaU = "&amp;CHAR(34) &amp; "Format("&amp;C118&amp;","&amp;CHAR(34)&amp;CHAR(34)&amp;D118&amp;CHAR(34)&amp;CHAR(34)&amp;")"&amp;CHAR(34)</f>
        <v>vsoShape.Cells("User.Date_Pdf200N").FormulaU = "Format(NOW(),""{&lt;200&gt;}"")"</v>
      </c>
      <c r="J118" s="1" t="s">
        <v>111</v>
      </c>
    </row>
    <row r="119" spans="1:10" x14ac:dyDescent="0.25">
      <c r="A119" s="1" t="s">
        <v>984</v>
      </c>
      <c r="B119" s="4" t="s">
        <v>346</v>
      </c>
      <c r="C119" s="4" t="s">
        <v>372</v>
      </c>
      <c r="D119" s="1" t="s">
        <v>767</v>
      </c>
      <c r="E119" s="4" t="str">
        <f>"=FORMAT("&amp;C119&amp;","&amp;D119&amp;")"</f>
        <v>=FORMAT(NOW(),{&lt;201&gt;})</v>
      </c>
      <c r="F119" s="5" t="s">
        <v>900</v>
      </c>
      <c r="G119" s="1" t="str">
        <f>"vsoShape.AddNamedRow visSectionUser,"&amp;CHAR(34)&amp;A119&amp;CHAR(34)&amp;", visTagDefault"</f>
        <v>vsoShape.AddNamedRow visSectionUser,"Date_Pdf201N", visTagDefault</v>
      </c>
      <c r="H119" s="3" t="s">
        <v>79</v>
      </c>
      <c r="I119" s="1" t="str">
        <f>"vsoShape.Cells("&amp;CHAR(34)&amp;"User."&amp;A119&amp;CHAR(34)&amp;").FormulaU = "&amp;CHAR(34) &amp; "Format("&amp;C119&amp;","&amp;CHAR(34)&amp;CHAR(34)&amp;D119&amp;CHAR(34)&amp;CHAR(34)&amp;")"&amp;CHAR(34)</f>
        <v>vsoShape.Cells("User.Date_Pdf201N").FormulaU = "Format(NOW(),""{&lt;201&gt;}"")"</v>
      </c>
      <c r="J119" s="1" t="s">
        <v>111</v>
      </c>
    </row>
    <row r="120" spans="1:10" x14ac:dyDescent="0.25">
      <c r="A120" s="1" t="s">
        <v>985</v>
      </c>
      <c r="B120" s="4" t="s">
        <v>347</v>
      </c>
      <c r="C120" s="4" t="s">
        <v>372</v>
      </c>
      <c r="D120" s="1" t="s">
        <v>766</v>
      </c>
      <c r="E120" s="4" t="str">
        <f>"=FORMAT("&amp;C120&amp;","&amp;D120&amp;")"</f>
        <v>=FORMAT(NOW(),{&lt;202&gt;})</v>
      </c>
      <c r="F120" s="5" t="s">
        <v>920</v>
      </c>
      <c r="G120" s="1" t="str">
        <f>"vsoShape.AddNamedRow visSectionUser,"&amp;CHAR(34)&amp;A120&amp;CHAR(34)&amp;", visTagDefault"</f>
        <v>vsoShape.AddNamedRow visSectionUser,"Date_Pdf202N", visTagDefault</v>
      </c>
      <c r="H120" s="3" t="s">
        <v>79</v>
      </c>
      <c r="I120" s="1" t="str">
        <f>"vsoShape.Cells("&amp;CHAR(34)&amp;"User."&amp;A120&amp;CHAR(34)&amp;").FormulaU = "&amp;CHAR(34) &amp; "Format("&amp;C120&amp;","&amp;CHAR(34)&amp;CHAR(34)&amp;D120&amp;CHAR(34)&amp;CHAR(34)&amp;")"&amp;CHAR(34)</f>
        <v>vsoShape.Cells("User.Date_Pdf202N").FormulaU = "Format(NOW(),""{&lt;202&gt;}"")"</v>
      </c>
      <c r="J120" s="1" t="s">
        <v>111</v>
      </c>
    </row>
    <row r="121" spans="1:10" x14ac:dyDescent="0.25">
      <c r="A121" s="1" t="s">
        <v>986</v>
      </c>
      <c r="B121" s="4" t="s">
        <v>348</v>
      </c>
      <c r="C121" s="4" t="s">
        <v>372</v>
      </c>
      <c r="D121" s="1" t="s">
        <v>765</v>
      </c>
      <c r="E121" s="4" t="str">
        <f>"=FORMAT("&amp;C121&amp;","&amp;D121&amp;")"</f>
        <v>=FORMAT(NOW(),{&lt;203&gt;})</v>
      </c>
      <c r="F121" s="5" t="s">
        <v>923</v>
      </c>
      <c r="G121" s="1" t="str">
        <f>"vsoShape.AddNamedRow visSectionUser,"&amp;CHAR(34)&amp;A121&amp;CHAR(34)&amp;", visTagDefault"</f>
        <v>vsoShape.AddNamedRow visSectionUser,"Date_Pdf203N", visTagDefault</v>
      </c>
      <c r="H121" s="3" t="s">
        <v>79</v>
      </c>
      <c r="I121" s="1" t="str">
        <f>"vsoShape.Cells("&amp;CHAR(34)&amp;"User."&amp;A121&amp;CHAR(34)&amp;").FormulaU = "&amp;CHAR(34) &amp; "Format("&amp;C121&amp;","&amp;CHAR(34)&amp;CHAR(34)&amp;D121&amp;CHAR(34)&amp;CHAR(34)&amp;")"&amp;CHAR(34)</f>
        <v>vsoShape.Cells("User.Date_Pdf203N").FormulaU = "Format(NOW(),""{&lt;203&gt;}"")"</v>
      </c>
      <c r="J121" s="1" t="s">
        <v>111</v>
      </c>
    </row>
    <row r="122" spans="1:10" x14ac:dyDescent="0.25">
      <c r="A122" s="1" t="s">
        <v>987</v>
      </c>
      <c r="B122" s="4" t="s">
        <v>349</v>
      </c>
      <c r="C122" s="4" t="s">
        <v>372</v>
      </c>
      <c r="D122" s="1" t="s">
        <v>764</v>
      </c>
      <c r="E122" s="4" t="str">
        <f>"=FORMAT("&amp;C122&amp;","&amp;D122&amp;")"</f>
        <v>=FORMAT(NOW(),{&lt;204&gt;})</v>
      </c>
      <c r="F122" s="5" t="s">
        <v>924</v>
      </c>
      <c r="G122" s="1" t="str">
        <f>"vsoShape.AddNamedRow visSectionUser,"&amp;CHAR(34)&amp;A122&amp;CHAR(34)&amp;", visTagDefault"</f>
        <v>vsoShape.AddNamedRow visSectionUser,"Date_Pdf204N", visTagDefault</v>
      </c>
      <c r="H122" s="3" t="s">
        <v>79</v>
      </c>
      <c r="I122" s="1" t="str">
        <f>"vsoShape.Cells("&amp;CHAR(34)&amp;"User."&amp;A122&amp;CHAR(34)&amp;").FormulaU = "&amp;CHAR(34) &amp; "Format("&amp;C122&amp;","&amp;CHAR(34)&amp;CHAR(34)&amp;D122&amp;CHAR(34)&amp;CHAR(34)&amp;")"&amp;CHAR(34)</f>
        <v>vsoShape.Cells("User.Date_Pdf204N").FormulaU = "Format(NOW(),""{&lt;204&gt;}"")"</v>
      </c>
      <c r="J122" s="1" t="s">
        <v>111</v>
      </c>
    </row>
    <row r="123" spans="1:10" x14ac:dyDescent="0.25">
      <c r="A123" s="1" t="s">
        <v>988</v>
      </c>
      <c r="B123" s="4" t="s">
        <v>350</v>
      </c>
      <c r="C123" s="4" t="s">
        <v>372</v>
      </c>
      <c r="D123" s="1" t="s">
        <v>763</v>
      </c>
      <c r="E123" s="4" t="str">
        <f>"=FORMAT("&amp;C123&amp;","&amp;D123&amp;")"</f>
        <v>=FORMAT(NOW(),{&lt;205&gt;})</v>
      </c>
      <c r="F123" s="5" t="s">
        <v>925</v>
      </c>
      <c r="G123" s="1" t="str">
        <f>"vsoShape.AddNamedRow visSectionUser,"&amp;CHAR(34)&amp;A123&amp;CHAR(34)&amp;", visTagDefault"</f>
        <v>vsoShape.AddNamedRow visSectionUser,"Date_Pdf205N", visTagDefault</v>
      </c>
      <c r="H123" s="3" t="s">
        <v>79</v>
      </c>
      <c r="I123" s="1" t="str">
        <f>"vsoShape.Cells("&amp;CHAR(34)&amp;"User."&amp;A123&amp;CHAR(34)&amp;").FormulaU = "&amp;CHAR(34) &amp; "Format("&amp;C123&amp;","&amp;CHAR(34)&amp;CHAR(34)&amp;D123&amp;CHAR(34)&amp;CHAR(34)&amp;")"&amp;CHAR(34)</f>
        <v>vsoShape.Cells("User.Date_Pdf205N").FormulaU = "Format(NOW(),""{&lt;205&gt;}"")"</v>
      </c>
      <c r="J123" s="1" t="s">
        <v>111</v>
      </c>
    </row>
    <row r="124" spans="1:10" x14ac:dyDescent="0.25">
      <c r="A124" s="1" t="s">
        <v>989</v>
      </c>
      <c r="B124" s="4" t="s">
        <v>351</v>
      </c>
      <c r="C124" s="4" t="s">
        <v>372</v>
      </c>
      <c r="D124" s="1" t="s">
        <v>762</v>
      </c>
      <c r="E124" s="4" t="str">
        <f>"=FORMAT("&amp;C124&amp;","&amp;D124&amp;")"</f>
        <v>=FORMAT(NOW(),{&lt;206&gt;})</v>
      </c>
      <c r="F124" s="5" t="s">
        <v>909</v>
      </c>
      <c r="G124" s="1" t="str">
        <f>"vsoShape.AddNamedRow visSectionUser,"&amp;CHAR(34)&amp;A124&amp;CHAR(34)&amp;", visTagDefault"</f>
        <v>vsoShape.AddNamedRow visSectionUser,"Date_Pdf206N", visTagDefault</v>
      </c>
      <c r="H124" s="3" t="s">
        <v>79</v>
      </c>
      <c r="I124" s="1" t="str">
        <f>"vsoShape.Cells("&amp;CHAR(34)&amp;"User."&amp;A124&amp;CHAR(34)&amp;").FormulaU = "&amp;CHAR(34) &amp; "Format("&amp;C124&amp;","&amp;CHAR(34)&amp;CHAR(34)&amp;D124&amp;CHAR(34)&amp;CHAR(34)&amp;")"&amp;CHAR(34)</f>
        <v>vsoShape.Cells("User.Date_Pdf206N").FormulaU = "Format(NOW(),""{&lt;206&gt;}"")"</v>
      </c>
      <c r="J124" s="1" t="s">
        <v>111</v>
      </c>
    </row>
    <row r="125" spans="1:10" x14ac:dyDescent="0.25">
      <c r="A125" s="1" t="s">
        <v>990</v>
      </c>
      <c r="B125" s="4" t="s">
        <v>352</v>
      </c>
      <c r="C125" s="4" t="s">
        <v>372</v>
      </c>
      <c r="D125" s="1" t="s">
        <v>761</v>
      </c>
      <c r="E125" s="4" t="str">
        <f>"=FORMAT("&amp;C125&amp;","&amp;D125&amp;")"</f>
        <v>=FORMAT(NOW(),{&lt;207&gt;})</v>
      </c>
      <c r="F125" s="5" t="s">
        <v>910</v>
      </c>
      <c r="G125" s="1" t="str">
        <f>"vsoShape.AddNamedRow visSectionUser,"&amp;CHAR(34)&amp;A125&amp;CHAR(34)&amp;", visTagDefault"</f>
        <v>vsoShape.AddNamedRow visSectionUser,"Date_Pdf207N", visTagDefault</v>
      </c>
      <c r="H125" s="3" t="s">
        <v>79</v>
      </c>
      <c r="I125" s="1" t="str">
        <f>"vsoShape.Cells("&amp;CHAR(34)&amp;"User."&amp;A125&amp;CHAR(34)&amp;").FormulaU = "&amp;CHAR(34) &amp; "Format("&amp;C125&amp;","&amp;CHAR(34)&amp;CHAR(34)&amp;D125&amp;CHAR(34)&amp;CHAR(34)&amp;")"&amp;CHAR(34)</f>
        <v>vsoShape.Cells("User.Date_Pdf207N").FormulaU = "Format(NOW(),""{&lt;207&gt;}"")"</v>
      </c>
      <c r="J125" s="1" t="s">
        <v>111</v>
      </c>
    </row>
    <row r="126" spans="1:10" x14ac:dyDescent="0.25">
      <c r="A126" s="1" t="s">
        <v>991</v>
      </c>
      <c r="B126" s="4" t="s">
        <v>353</v>
      </c>
      <c r="C126" s="4" t="s">
        <v>372</v>
      </c>
      <c r="D126" s="1" t="s">
        <v>760</v>
      </c>
      <c r="E126" s="4" t="str">
        <f>"=FORMAT("&amp;C126&amp;","&amp;D126&amp;")"</f>
        <v>=FORMAT(NOW(),{&lt;208&gt;})</v>
      </c>
      <c r="F126" s="5" t="s">
        <v>926</v>
      </c>
      <c r="G126" s="1" t="str">
        <f>"vsoShape.AddNamedRow visSectionUser,"&amp;CHAR(34)&amp;A126&amp;CHAR(34)&amp;", visTagDefault"</f>
        <v>vsoShape.AddNamedRow visSectionUser,"Date_Pdf208N", visTagDefault</v>
      </c>
      <c r="H126" s="3" t="s">
        <v>79</v>
      </c>
      <c r="I126" s="1" t="str">
        <f>"vsoShape.Cells("&amp;CHAR(34)&amp;"User."&amp;A126&amp;CHAR(34)&amp;").FormulaU = "&amp;CHAR(34) &amp; "Format("&amp;C126&amp;","&amp;CHAR(34)&amp;CHAR(34)&amp;D126&amp;CHAR(34)&amp;CHAR(34)&amp;")"&amp;CHAR(34)</f>
        <v>vsoShape.Cells("User.Date_Pdf208N").FormulaU = "Format(NOW(),""{&lt;208&gt;}"")"</v>
      </c>
      <c r="J126" s="1" t="s">
        <v>111</v>
      </c>
    </row>
    <row r="127" spans="1:10" x14ac:dyDescent="0.25">
      <c r="A127" s="1" t="s">
        <v>992</v>
      </c>
      <c r="B127" s="4" t="s">
        <v>354</v>
      </c>
      <c r="C127" s="4" t="s">
        <v>372</v>
      </c>
      <c r="D127" s="1" t="s">
        <v>759</v>
      </c>
      <c r="E127" s="4" t="str">
        <f>"=FORMAT("&amp;C127&amp;","&amp;D127&amp;")"</f>
        <v>=FORMAT(NOW(),{&lt;209&gt;})</v>
      </c>
      <c r="F127" s="5" t="s">
        <v>507</v>
      </c>
      <c r="G127" s="1" t="str">
        <f>"vsoShape.AddNamedRow visSectionUser,"&amp;CHAR(34)&amp;A127&amp;CHAR(34)&amp;", visTagDefault"</f>
        <v>vsoShape.AddNamedRow visSectionUser,"Date_Pdf209N", visTagDefault</v>
      </c>
      <c r="H127" s="3" t="s">
        <v>79</v>
      </c>
      <c r="I127" s="1" t="str">
        <f>"vsoShape.Cells("&amp;CHAR(34)&amp;"User."&amp;A127&amp;CHAR(34)&amp;").FormulaU = "&amp;CHAR(34) &amp; "Format("&amp;C127&amp;","&amp;CHAR(34)&amp;CHAR(34)&amp;D127&amp;CHAR(34)&amp;CHAR(34)&amp;")"&amp;CHAR(34)</f>
        <v>vsoShape.Cells("User.Date_Pdf209N").FormulaU = "Format(NOW(),""{&lt;209&gt;}"")"</v>
      </c>
      <c r="J127" s="1" t="s">
        <v>111</v>
      </c>
    </row>
    <row r="128" spans="1:10" x14ac:dyDescent="0.25">
      <c r="A128" s="1" t="s">
        <v>993</v>
      </c>
      <c r="B128" s="4" t="s">
        <v>355</v>
      </c>
      <c r="C128" s="4" t="s">
        <v>372</v>
      </c>
      <c r="D128" s="1" t="s">
        <v>758</v>
      </c>
      <c r="E128" s="4" t="str">
        <f>"=FORMAT("&amp;C128&amp;","&amp;D128&amp;")"</f>
        <v>=FORMAT(NOW(),{&lt;210&gt;})</v>
      </c>
      <c r="F128" s="5" t="s">
        <v>508</v>
      </c>
      <c r="G128" s="1" t="str">
        <f>"vsoShape.AddNamedRow visSectionUser,"&amp;CHAR(34)&amp;A128&amp;CHAR(34)&amp;", visTagDefault"</f>
        <v>vsoShape.AddNamedRow visSectionUser,"Date_Pdf210N", visTagDefault</v>
      </c>
      <c r="H128" s="3" t="s">
        <v>79</v>
      </c>
      <c r="I128" s="1" t="str">
        <f>"vsoShape.Cells("&amp;CHAR(34)&amp;"User."&amp;A128&amp;CHAR(34)&amp;").FormulaU = "&amp;CHAR(34) &amp; "Format("&amp;C128&amp;","&amp;CHAR(34)&amp;CHAR(34)&amp;D128&amp;CHAR(34)&amp;CHAR(34)&amp;")"&amp;CHAR(34)</f>
        <v>vsoShape.Cells("User.Date_Pdf210N").FormulaU = "Format(NOW(),""{&lt;210&gt;}"")"</v>
      </c>
      <c r="J128" s="1" t="s">
        <v>111</v>
      </c>
    </row>
    <row r="129" spans="1:10" x14ac:dyDescent="0.25">
      <c r="A129" s="2" t="s">
        <v>994</v>
      </c>
      <c r="B129" s="4" t="s">
        <v>1140</v>
      </c>
      <c r="C129" s="13" t="s">
        <v>374</v>
      </c>
      <c r="D129" s="1" t="s">
        <v>878</v>
      </c>
      <c r="E129" s="4" t="str">
        <f>"=FORMAT("&amp;C129&amp;","&amp;D129&amp;")"</f>
        <v>=FORMAT(100,"Y")</v>
      </c>
      <c r="F129" s="12"/>
      <c r="G129" s="1" t="str">
        <f>"vsoShape.AddNamedRow visSectionUser,"&amp;CHAR(34)&amp;A129&amp;CHAR(34)&amp;", visTagDefault"</f>
        <v>vsoShape.AddNamedRow visSectionUser,"Date_SlashD", visTagDefault</v>
      </c>
      <c r="H129" s="3" t="s">
        <v>79</v>
      </c>
      <c r="I129" s="1" t="str">
        <f>"vsoShape.Cells("&amp;CHAR(34)&amp;"User."&amp;A129&amp;CHAR(34)&amp;").FormulaU = "&amp;CHAR(34) &amp; "Format( "&amp;C129&amp;","&amp;CHAR(34)&amp;D129&amp;CHAR(34)&amp;")"</f>
        <v>vsoShape.Cells("User.Date_SlashD").FormulaU = "Format( 100,""Y"")</v>
      </c>
      <c r="J129" s="1" t="s">
        <v>111</v>
      </c>
    </row>
    <row r="130" spans="1:10" x14ac:dyDescent="0.25">
      <c r="A130" s="16" t="s">
        <v>1338</v>
      </c>
      <c r="B130" s="4" t="s">
        <v>1344</v>
      </c>
      <c r="C130" s="4" t="s">
        <v>372</v>
      </c>
      <c r="D130" s="1" t="s">
        <v>1355</v>
      </c>
      <c r="E130" s="4" t="str">
        <f>"=FORMAT("&amp;C130&amp;","&amp;D130&amp;")"</f>
        <v>=FORMAT(NOW(),"W / w / WW / ww")</v>
      </c>
      <c r="F130" s="12" t="s">
        <v>54</v>
      </c>
      <c r="G130" s="1" t="str">
        <f>"vsoShape.AddNamedRow visSectionUser,"&amp;CHAR(34)&amp;A130&amp;CHAR(34)&amp;", visTagDefault"</f>
        <v>vsoShape.AddNamedRow visSectionUser,"Date_Weeks", visTagDefault</v>
      </c>
      <c r="H130" s="3" t="s">
        <v>79</v>
      </c>
      <c r="I130" s="1" t="str">
        <f>"vsoShape.Cells("&amp;CHAR(34)&amp;"User."&amp;A130&amp;CHAR(34)&amp;").FormulaU = "&amp;CHAR(34) &amp; "Format( "&amp;C130&amp;","&amp;CHAR(34)&amp;D130&amp;CHAR(34)&amp;")"</f>
        <v>vsoShape.Cells("User.Date_Weeks").FormulaU = "Format( NOW(),""W / w / WW / ww"")</v>
      </c>
      <c r="J130" s="1" t="s">
        <v>111</v>
      </c>
    </row>
    <row r="131" spans="1:10" x14ac:dyDescent="0.25">
      <c r="A131" s="11" t="s">
        <v>1000</v>
      </c>
      <c r="B131" s="4" t="s">
        <v>1141</v>
      </c>
      <c r="C131" s="13" t="s">
        <v>373</v>
      </c>
      <c r="D131" s="1" t="s">
        <v>871</v>
      </c>
      <c r="E131" s="4" t="str">
        <f>"=FORMAT("&amp;C131&amp;","&amp;D131&amp;")"</f>
        <v>=FORMAT(DATE(1999,6,7),"w_c")</v>
      </c>
      <c r="F131" s="12" t="s">
        <v>263</v>
      </c>
      <c r="G131" s="1" t="str">
        <f>"vsoShape.AddNamedRow visSectionUser,"&amp;CHAR(34)&amp;A131&amp;CHAR(34)&amp;", visTagDefault"</f>
        <v>vsoShape.AddNamedRow visSectionUser,"Date_wL_c", visTagDefault</v>
      </c>
      <c r="H131" s="3" t="s">
        <v>79</v>
      </c>
      <c r="I131" s="1" t="str">
        <f>"vsoShape.Cells("&amp;CHAR(34)&amp;"User."&amp;A131&amp;CHAR(34)&amp;").FormulaU = "&amp;CHAR(34) &amp; "Format( "&amp;C131&amp;","&amp;CHAR(34)&amp;D131&amp;CHAR(34)&amp;")"</f>
        <v>vsoShape.Cells("User.Date_wL_c").FormulaU = "Format( DATE(1999,6,7),""w_c"")</v>
      </c>
      <c r="J131" s="1" t="s">
        <v>111</v>
      </c>
    </row>
    <row r="132" spans="1:10" x14ac:dyDescent="0.25">
      <c r="A132" s="16" t="s">
        <v>703</v>
      </c>
      <c r="B132" s="4" t="s">
        <v>1107</v>
      </c>
      <c r="C132" s="13" t="s">
        <v>373</v>
      </c>
      <c r="D132" s="1" t="s">
        <v>872</v>
      </c>
      <c r="E132" s="4" t="str">
        <f>"=FORMAT("&amp;C132&amp;","&amp;D132&amp;")"</f>
        <v>=FORMAT(DATE(1999,6,7),"w_e")</v>
      </c>
      <c r="F132" s="12" t="s">
        <v>46</v>
      </c>
      <c r="G132" s="1" t="str">
        <f>"vsoShape.AddNamedRow visSectionUser,"&amp;CHAR(34)&amp;A132&amp;CHAR(34)&amp;", visTagDefault"</f>
        <v>vsoShape.AddNamedRow visSectionUser,"Date_wL_e", visTagDefault</v>
      </c>
      <c r="H132" s="3" t="s">
        <v>79</v>
      </c>
      <c r="I132" s="1" t="str">
        <f>"vsoShape.Cells("&amp;CHAR(34)&amp;"User."&amp;A132&amp;CHAR(34)&amp;").FormulaU = "&amp;CHAR(34) &amp; "Format( "&amp;C132&amp;","&amp;CHAR(34)&amp;D132&amp;CHAR(34)&amp;")"</f>
        <v>vsoShape.Cells("User.Date_wL_e").FormulaU = "Format( DATE(1999,6,7),""w_e"")</v>
      </c>
      <c r="J132" s="1" t="s">
        <v>111</v>
      </c>
    </row>
    <row r="133" spans="1:10" x14ac:dyDescent="0.25">
      <c r="A133" s="11" t="s">
        <v>704</v>
      </c>
      <c r="B133" s="4" t="s">
        <v>1109</v>
      </c>
      <c r="C133" s="13" t="s">
        <v>373</v>
      </c>
      <c r="D133" s="1" t="s">
        <v>873</v>
      </c>
      <c r="E133" s="4" t="str">
        <f>"=FORMAT("&amp;C133&amp;","&amp;D133&amp;")"</f>
        <v>=FORMAT(DATE(1999,6,7),"w_j")</v>
      </c>
      <c r="F133" s="12" t="s">
        <v>545</v>
      </c>
      <c r="G133" s="1" t="str">
        <f>"vsoShape.AddNamedRow visSectionUser,"&amp;CHAR(34)&amp;A133&amp;CHAR(34)&amp;", visTagDefault"</f>
        <v>vsoShape.AddNamedRow visSectionUser,"Date_wL_j", visTagDefault</v>
      </c>
      <c r="H133" s="3" t="s">
        <v>79</v>
      </c>
      <c r="I133" s="1" t="str">
        <f>"vsoShape.Cells("&amp;CHAR(34)&amp;"User."&amp;A133&amp;CHAR(34)&amp;").FormulaU = "&amp;CHAR(34) &amp; "Format( "&amp;C133&amp;","&amp;CHAR(34)&amp;D133&amp;CHAR(34)&amp;")"</f>
        <v>vsoShape.Cells("User.Date_wL_j").FormulaU = "Format( DATE(1999,6,7),""w_j"")</v>
      </c>
      <c r="J133" s="1" t="s">
        <v>111</v>
      </c>
    </row>
    <row r="134" spans="1:10" x14ac:dyDescent="0.25">
      <c r="A134" s="11" t="s">
        <v>706</v>
      </c>
      <c r="B134" s="4" t="s">
        <v>1108</v>
      </c>
      <c r="C134" s="13" t="s">
        <v>373</v>
      </c>
      <c r="D134" s="1" t="s">
        <v>874</v>
      </c>
      <c r="E134" s="4" t="str">
        <f>"=FORMAT("&amp;C134&amp;","&amp;D134&amp;")"</f>
        <v>=FORMAT(DATE(1999,6,7),"w_k")</v>
      </c>
      <c r="F134" s="12" t="s">
        <v>264</v>
      </c>
      <c r="G134" s="1" t="str">
        <f>"vsoShape.AddNamedRow visSectionUser,"&amp;CHAR(34)&amp;A134&amp;CHAR(34)&amp;", visTagDefault"</f>
        <v>vsoShape.AddNamedRow visSectionUser,"Date_wL_ka", visTagDefault</v>
      </c>
      <c r="H134" s="3" t="s">
        <v>79</v>
      </c>
      <c r="I134" s="1" t="str">
        <f>"vsoShape.Cells("&amp;CHAR(34)&amp;"User."&amp;A134&amp;CHAR(34)&amp;").FormulaU = "&amp;CHAR(34) &amp; "Format( "&amp;C134&amp;","&amp;CHAR(34)&amp;D134&amp;CHAR(34)&amp;")"</f>
        <v>vsoShape.Cells("User.Date_wL_ka").FormulaU = "Format( DATE(1999,6,7),""w_k"")</v>
      </c>
      <c r="J134" s="1" t="s">
        <v>111</v>
      </c>
    </row>
    <row r="135" spans="1:10" x14ac:dyDescent="0.25">
      <c r="A135" s="11" t="s">
        <v>705</v>
      </c>
      <c r="B135" s="4" t="s">
        <v>1110</v>
      </c>
      <c r="C135" s="13" t="s">
        <v>373</v>
      </c>
      <c r="D135" s="1" t="s">
        <v>874</v>
      </c>
      <c r="E135" s="4" t="str">
        <f>"=FORMAT("&amp;C135&amp;","&amp;D135&amp;")"</f>
        <v>=FORMAT(DATE(1999,6,7),"w_k")</v>
      </c>
      <c r="F135" s="12" t="s">
        <v>546</v>
      </c>
      <c r="G135" s="1" t="str">
        <f>"vsoShape.AddNamedRow visSectionUser,"&amp;CHAR(34)&amp;A135&amp;CHAR(34)&amp;", visTagDefault"</f>
        <v>vsoShape.AddNamedRow visSectionUser,"Date_wL_kb", visTagDefault</v>
      </c>
      <c r="H135" s="3" t="s">
        <v>79</v>
      </c>
      <c r="I135" s="1" t="str">
        <f>"vsoShape.Cells("&amp;CHAR(34)&amp;"User."&amp;A135&amp;CHAR(34)&amp;").FormulaU = "&amp;CHAR(34) &amp; "Format( "&amp;C135&amp;","&amp;CHAR(34)&amp;D135&amp;CHAR(34)&amp;")"</f>
        <v>vsoShape.Cells("User.Date_wL_kb").FormulaU = "Format( DATE(1999,6,7),""w_k"")</v>
      </c>
      <c r="J135" s="1" t="s">
        <v>111</v>
      </c>
    </row>
    <row r="136" spans="1:10" x14ac:dyDescent="0.25">
      <c r="A136" s="11" t="s">
        <v>707</v>
      </c>
      <c r="B136" s="4" t="s">
        <v>1086</v>
      </c>
      <c r="C136" s="13" t="s">
        <v>373</v>
      </c>
      <c r="D136" s="1" t="s">
        <v>875</v>
      </c>
      <c r="E136" s="4" t="str">
        <f>"=FORMAT("&amp;C136&amp;","&amp;D136&amp;")"</f>
        <v>=FORMAT(DATE(1999,6,7),"w_s")</v>
      </c>
      <c r="F136" s="12" t="s">
        <v>547</v>
      </c>
      <c r="G136" s="1" t="str">
        <f>"vsoShape.AddNamedRow visSectionUser,"&amp;CHAR(34)&amp;A136&amp;CHAR(34)&amp;", visTagDefault"</f>
        <v>vsoShape.AddNamedRow visSectionUser,"Date_wL_s", visTagDefault</v>
      </c>
      <c r="H136" s="3" t="s">
        <v>79</v>
      </c>
      <c r="I136" s="1" t="str">
        <f>"vsoShape.Cells("&amp;CHAR(34)&amp;"User."&amp;A136&amp;CHAR(34)&amp;").FormulaU = "&amp;CHAR(34) &amp; "Format( "&amp;C136&amp;","&amp;CHAR(34)&amp;D136&amp;CHAR(34)&amp;")"</f>
        <v>vsoShape.Cells("User.Date_wL_s").FormulaU = "Format( DATE(1999,6,7),""w_s"")</v>
      </c>
      <c r="J136" s="1" t="s">
        <v>111</v>
      </c>
    </row>
    <row r="137" spans="1:10" x14ac:dyDescent="0.25">
      <c r="A137" s="16" t="s">
        <v>699</v>
      </c>
      <c r="B137" s="4" t="s">
        <v>1106</v>
      </c>
      <c r="C137" s="13" t="s">
        <v>373</v>
      </c>
      <c r="D137" s="1" t="s">
        <v>876</v>
      </c>
      <c r="E137" s="4" t="str">
        <f>"=FORMAT("&amp;C137&amp;","&amp;D137&amp;")"</f>
        <v>=FORMAT(DATE(1999,6,7),"ww_e")</v>
      </c>
      <c r="F137" s="12" t="s">
        <v>48</v>
      </c>
      <c r="G137" s="1" t="str">
        <f>"vsoShape.AddNamedRow visSectionUser,"&amp;CHAR(34)&amp;A137&amp;CHAR(34)&amp;", visTagDefault"</f>
        <v>vsoShape.AddNamedRow visSectionUser,"Date_wwL_e", visTagDefault</v>
      </c>
      <c r="H137" s="3" t="s">
        <v>79</v>
      </c>
      <c r="I137" s="1" t="str">
        <f>"vsoShape.Cells("&amp;CHAR(34)&amp;"User."&amp;A137&amp;CHAR(34)&amp;").FormulaU = "&amp;CHAR(34) &amp; "Format( "&amp;C137&amp;","&amp;CHAR(34)&amp;D137&amp;CHAR(34)&amp;")"</f>
        <v>vsoShape.Cells("User.Date_wwL_e").FormulaU = "Format( DATE(1999,6,7),""ww_e"")</v>
      </c>
      <c r="J137" s="1" t="s">
        <v>111</v>
      </c>
    </row>
    <row r="138" spans="1:10" x14ac:dyDescent="0.25">
      <c r="A138" s="11" t="s">
        <v>700</v>
      </c>
      <c r="B138" s="4" t="s">
        <v>1111</v>
      </c>
      <c r="C138" s="13" t="s">
        <v>373</v>
      </c>
      <c r="D138" s="1" t="s">
        <v>877</v>
      </c>
      <c r="E138" s="4" t="str">
        <f>"=FORMAT("&amp;C138&amp;","&amp;D138&amp;")"</f>
        <v>=FORMAT(DATE(1999,6,7),"ww_j")</v>
      </c>
      <c r="F138" s="12" t="s">
        <v>545</v>
      </c>
      <c r="G138" s="1" t="str">
        <f>"vsoShape.AddNamedRow visSectionUser,"&amp;CHAR(34)&amp;A138&amp;CHAR(34)&amp;", visTagDefault"</f>
        <v>vsoShape.AddNamedRow visSectionUser,"Date_wwL_j", visTagDefault</v>
      </c>
      <c r="H138" s="3" t="s">
        <v>79</v>
      </c>
      <c r="I138" s="1" t="str">
        <f>"vsoShape.Cells("&amp;CHAR(34)&amp;"User."&amp;A138&amp;CHAR(34)&amp;").FormulaU = "&amp;CHAR(34) &amp; "Format( "&amp;C138&amp;","&amp;CHAR(34)&amp;D138&amp;CHAR(34)&amp;")"</f>
        <v>vsoShape.Cells("User.Date_wwL_j").FormulaU = "Format( DATE(1999,6,7),""ww_j"")</v>
      </c>
      <c r="J138" s="1" t="s">
        <v>111</v>
      </c>
    </row>
    <row r="139" spans="1:10" x14ac:dyDescent="0.25">
      <c r="A139" s="16" t="s">
        <v>1360</v>
      </c>
      <c r="B139" s="4" t="s">
        <v>1332</v>
      </c>
      <c r="C139" s="13" t="s">
        <v>373</v>
      </c>
      <c r="D139" s="1" t="s">
        <v>1343</v>
      </c>
      <c r="E139" s="4" t="str">
        <f>"=FORMAT("&amp;C139&amp;","&amp;D139&amp;")"</f>
        <v>=FORMAT(DATE(1999,6,7),"Y / y / YY / yy / YYY / yyy / YYYY / yyyy")</v>
      </c>
      <c r="F139" s="12" t="s">
        <v>54</v>
      </c>
      <c r="G139" s="1" t="str">
        <f>"vsoShape.AddNamedRow visSectionUser,"&amp;CHAR(34)&amp;A139&amp;CHAR(34)&amp;", visTagDefault"</f>
        <v>vsoShape.AddNamedRow visSectionUser,"Date_Year_1999", visTagDefault</v>
      </c>
      <c r="H139" s="3" t="s">
        <v>79</v>
      </c>
      <c r="I139" s="1" t="str">
        <f>"vsoShape.Cells("&amp;CHAR(34)&amp;"User."&amp;A139&amp;CHAR(34)&amp;").FormulaU = "&amp;CHAR(34) &amp; "Format( "&amp;C139&amp;","&amp;CHAR(34)&amp;D139&amp;CHAR(34)&amp;")"</f>
        <v>vsoShape.Cells("User.Date_Year_1999").FormulaU = "Format( DATE(1999,6,7),""Y / y / YY / yy / YYY / yyy / YYYY / yyyy"")</v>
      </c>
      <c r="J139" s="1" t="s">
        <v>111</v>
      </c>
    </row>
    <row r="140" spans="1:10" x14ac:dyDescent="0.25">
      <c r="A140" s="16" t="s">
        <v>1361</v>
      </c>
      <c r="B140" s="4" t="s">
        <v>1332</v>
      </c>
      <c r="C140" s="13" t="s">
        <v>1354</v>
      </c>
      <c r="D140" s="1" t="s">
        <v>1343</v>
      </c>
      <c r="E140" s="4" t="str">
        <f>"=FORMAT("&amp;C140&amp;","&amp;D140&amp;")"</f>
        <v>=FORMAT(DATE(2000,6,7),"Y / y / YY / yy / YYY / yyy / YYYY / yyyy")</v>
      </c>
      <c r="F140" s="12" t="s">
        <v>54</v>
      </c>
      <c r="G140" s="1" t="str">
        <f>"vsoShape.AddNamedRow visSectionUser,"&amp;CHAR(34)&amp;A140&amp;CHAR(34)&amp;", visTagDefault"</f>
        <v>vsoShape.AddNamedRow visSectionUser,"Date_Year_2000", visTagDefault</v>
      </c>
      <c r="H140" s="3" t="s">
        <v>79</v>
      </c>
      <c r="I140" s="1" t="str">
        <f>"vsoShape.Cells("&amp;CHAR(34)&amp;"User."&amp;A140&amp;CHAR(34)&amp;").FormulaU = "&amp;CHAR(34) &amp; "Format( "&amp;C140&amp;","&amp;CHAR(34)&amp;D140&amp;CHAR(34)&amp;")"</f>
        <v>vsoShape.Cells("User.Date_Year_2000").FormulaU = "Format( DATE(2000,6,7),""Y / y / YY / yy / YYY / yyy / YYYY / yyyy"")</v>
      </c>
      <c r="J140" s="1" t="s">
        <v>111</v>
      </c>
    </row>
    <row r="141" spans="1:10" x14ac:dyDescent="0.25">
      <c r="A141" s="16" t="s">
        <v>1362</v>
      </c>
      <c r="B141" s="4" t="s">
        <v>1332</v>
      </c>
      <c r="C141" s="13" t="s">
        <v>1357</v>
      </c>
      <c r="D141" s="1" t="s">
        <v>1343</v>
      </c>
      <c r="E141" s="4" t="str">
        <f>"=FORMAT("&amp;C141&amp;","&amp;D141&amp;")"</f>
        <v>=FORMAT(DATE(2002,6,7),"Y / y / YY / yy / YYY / yyy / YYYY / yyyy")</v>
      </c>
      <c r="F141" s="12" t="s">
        <v>54</v>
      </c>
      <c r="G141" s="1" t="str">
        <f>"vsoShape.AddNamedRow visSectionUser,"&amp;CHAR(34)&amp;A141&amp;CHAR(34)&amp;", visTagDefault"</f>
        <v>vsoShape.AddNamedRow visSectionUser,"Date_Year_2001", visTagDefault</v>
      </c>
      <c r="H141" s="3" t="s">
        <v>79</v>
      </c>
      <c r="I141" s="1" t="str">
        <f>"vsoShape.Cells("&amp;CHAR(34)&amp;"User."&amp;A141&amp;CHAR(34)&amp;").FormulaU = "&amp;CHAR(34) &amp; "Format( "&amp;C141&amp;","&amp;CHAR(34)&amp;D141&amp;CHAR(34)&amp;")"</f>
        <v>vsoShape.Cells("User.Date_Year_2001").FormulaU = "Format( DATE(2002,6,7),""Y / y / YY / yy / YYY / yyy / YYYY / yyyy"")</v>
      </c>
      <c r="J141" s="1" t="s">
        <v>111</v>
      </c>
    </row>
    <row r="142" spans="1:10" x14ac:dyDescent="0.25">
      <c r="A142" s="16" t="s">
        <v>1363</v>
      </c>
      <c r="B142" s="4" t="s">
        <v>1332</v>
      </c>
      <c r="C142" s="13" t="s">
        <v>1364</v>
      </c>
      <c r="D142" s="1" t="s">
        <v>1343</v>
      </c>
      <c r="E142" s="4" t="str">
        <f>"=FORMAT("&amp;C142&amp;","&amp;D142&amp;")"</f>
        <v>=FORMAT(DATE(3000,6,7),"Y / y / YY / yy / YYY / yyy / YYYY / yyyy")</v>
      </c>
      <c r="F142" s="12" t="s">
        <v>54</v>
      </c>
      <c r="G142" s="1" t="str">
        <f>"vsoShape.AddNamedRow visSectionUser,"&amp;CHAR(34)&amp;A142&amp;CHAR(34)&amp;", visTagDefault"</f>
        <v>vsoShape.AddNamedRow visSectionUser,"Date_Year_3000", visTagDefault</v>
      </c>
      <c r="H142" s="3" t="s">
        <v>79</v>
      </c>
      <c r="I142" s="1" t="str">
        <f>"vsoShape.Cells("&amp;CHAR(34)&amp;"User."&amp;A142&amp;CHAR(34)&amp;").FormulaU = "&amp;CHAR(34) &amp; "Format( "&amp;C142&amp;","&amp;CHAR(34)&amp;D142&amp;CHAR(34)&amp;")"</f>
        <v>vsoShape.Cells("User.Date_Year_3000").FormulaU = "Format( DATE(3000,6,7),""Y / y / YY / yy / YYY / yyy / YYYY / yyyy"")</v>
      </c>
      <c r="J142" s="1" t="s">
        <v>111</v>
      </c>
    </row>
    <row r="143" spans="1:10" x14ac:dyDescent="0.25">
      <c r="A143" s="14" t="s">
        <v>557</v>
      </c>
      <c r="B143" s="6" t="s">
        <v>420</v>
      </c>
      <c r="C143" s="14">
        <v>100</v>
      </c>
      <c r="D143" s="1" t="s">
        <v>477</v>
      </c>
      <c r="E143" s="4" t="str">
        <f>"=FORMAT("&amp;C143&amp;","&amp;D143&amp;")"</f>
        <v>=FORMAT(100,"[w] 'ew.'")</v>
      </c>
      <c r="F143" s="5" t="s">
        <v>515</v>
      </c>
      <c r="G143" s="1" t="str">
        <f>"vsoShape.AddNamedRow visSectionUser,"&amp;CHAR(34)&amp;A143&amp;CHAR(34)&amp;", visTagDefault"</f>
        <v>vsoShape.AddNamedRow visSectionUser,"Duration01", visTagDefault</v>
      </c>
      <c r="H143" s="3" t="s">
        <v>79</v>
      </c>
      <c r="I143" s="1" t="str">
        <f>"vsoShape.Cells("&amp;CHAR(34)&amp;"User."&amp;A143&amp;CHAR(34)&amp;").FormulaU = "&amp;CHAR(34) &amp; "Format( "&amp;C143&amp;","&amp;CHAR(34)&amp;D143&amp;CHAR(34)&amp;")"</f>
        <v>vsoShape.Cells("User.Duration01").FormulaU = "Format( 100,""[w] 'ew.'"")</v>
      </c>
      <c r="J143" s="14" t="s">
        <v>419</v>
      </c>
    </row>
    <row r="144" spans="1:10" x14ac:dyDescent="0.25">
      <c r="A144" s="14" t="s">
        <v>558</v>
      </c>
      <c r="B144" s="6" t="s">
        <v>421</v>
      </c>
      <c r="C144" s="14">
        <v>100</v>
      </c>
      <c r="D144" s="1" t="s">
        <v>478</v>
      </c>
      <c r="E144" s="4" t="str">
        <f>"=FORMAT("&amp;C144&amp;","&amp;D144&amp;")"</f>
        <v>=FORMAT(100,"[d] 'ed.'")</v>
      </c>
      <c r="F144" s="5" t="s">
        <v>516</v>
      </c>
      <c r="G144" s="1" t="str">
        <f>"vsoShape.AddNamedRow visSectionUser,"&amp;CHAR(34)&amp;A144&amp;CHAR(34)&amp;", visTagDefault"</f>
        <v>vsoShape.AddNamedRow visSectionUser,"Duration02", visTagDefault</v>
      </c>
      <c r="H144" s="3" t="s">
        <v>79</v>
      </c>
      <c r="I144" s="1" t="str">
        <f>"vsoShape.Cells("&amp;CHAR(34)&amp;"User."&amp;A144&amp;CHAR(34)&amp;").FormulaU = "&amp;CHAR(34) &amp; "Format( "&amp;C144&amp;","&amp;CHAR(34)&amp;D144&amp;CHAR(34)&amp;")"</f>
        <v>vsoShape.Cells("User.Duration02").FormulaU = "Format( 100,""[d] 'ed.'"")</v>
      </c>
      <c r="J144" s="14" t="s">
        <v>419</v>
      </c>
    </row>
    <row r="145" spans="1:10" x14ac:dyDescent="0.25">
      <c r="A145" s="14" t="s">
        <v>559</v>
      </c>
      <c r="B145" s="6" t="s">
        <v>422</v>
      </c>
      <c r="C145" s="14">
        <v>100</v>
      </c>
      <c r="D145" s="1" t="s">
        <v>479</v>
      </c>
      <c r="E145" s="4" t="str">
        <f>"=FORMAT("&amp;C145&amp;","&amp;D145&amp;")"</f>
        <v>=FORMAT(100,"[h] 'eh.'")</v>
      </c>
      <c r="F145" s="5" t="s">
        <v>517</v>
      </c>
      <c r="G145" s="1" t="str">
        <f>"vsoShape.AddNamedRow visSectionUser,"&amp;CHAR(34)&amp;A145&amp;CHAR(34)&amp;", visTagDefault"</f>
        <v>vsoShape.AddNamedRow visSectionUser,"Duration03", visTagDefault</v>
      </c>
      <c r="H145" s="3" t="s">
        <v>79</v>
      </c>
      <c r="I145" s="1" t="str">
        <f>"vsoShape.Cells("&amp;CHAR(34)&amp;"User."&amp;A145&amp;CHAR(34)&amp;").FormulaU = "&amp;CHAR(34) &amp; "Format( "&amp;C145&amp;","&amp;CHAR(34)&amp;D145&amp;CHAR(34)&amp;")"</f>
        <v>vsoShape.Cells("User.Duration03").FormulaU = "Format( 100,""[h] 'eh.'"")</v>
      </c>
      <c r="J145" s="14" t="s">
        <v>419</v>
      </c>
    </row>
    <row r="146" spans="1:10" x14ac:dyDescent="0.25">
      <c r="A146" s="14" t="s">
        <v>560</v>
      </c>
      <c r="B146" s="6" t="s">
        <v>423</v>
      </c>
      <c r="C146" s="14">
        <v>100</v>
      </c>
      <c r="D146" s="1" t="s">
        <v>480</v>
      </c>
      <c r="E146" s="4" t="str">
        <f>"=FORMAT("&amp;C146&amp;","&amp;D146&amp;")"</f>
        <v>=FORMAT(100,"[m] 'em.'")</v>
      </c>
      <c r="F146" s="5" t="s">
        <v>518</v>
      </c>
      <c r="G146" s="1" t="str">
        <f>"vsoShape.AddNamedRow visSectionUser,"&amp;CHAR(34)&amp;A146&amp;CHAR(34)&amp;", visTagDefault"</f>
        <v>vsoShape.AddNamedRow visSectionUser,"Duration04", visTagDefault</v>
      </c>
      <c r="H146" s="3" t="s">
        <v>79</v>
      </c>
      <c r="I146" s="1" t="str">
        <f>"vsoShape.Cells("&amp;CHAR(34)&amp;"User."&amp;A146&amp;CHAR(34)&amp;").FormulaU = "&amp;CHAR(34) &amp; "Format( "&amp;C146&amp;","&amp;CHAR(34)&amp;D146&amp;CHAR(34)&amp;")"</f>
        <v>vsoShape.Cells("User.Duration04").FormulaU = "Format( 100,""[m] 'em.'"")</v>
      </c>
      <c r="J146" s="14" t="s">
        <v>419</v>
      </c>
    </row>
    <row r="147" spans="1:10" x14ac:dyDescent="0.25">
      <c r="A147" s="14" t="s">
        <v>561</v>
      </c>
      <c r="B147" s="6" t="s">
        <v>424</v>
      </c>
      <c r="C147" s="14">
        <v>100</v>
      </c>
      <c r="D147" s="1" t="s">
        <v>481</v>
      </c>
      <c r="E147" s="4" t="str">
        <f>"=FORMAT("&amp;C147&amp;","&amp;D147&amp;")"</f>
        <v>=FORMAT(100,"[s] 'es.'")</v>
      </c>
      <c r="F147" s="5" t="s">
        <v>519</v>
      </c>
      <c r="G147" s="1" t="str">
        <f>"vsoShape.AddNamedRow visSectionUser,"&amp;CHAR(34)&amp;A147&amp;CHAR(34)&amp;", visTagDefault"</f>
        <v>vsoShape.AddNamedRow visSectionUser,"Duration05", visTagDefault</v>
      </c>
      <c r="H147" s="3" t="s">
        <v>79</v>
      </c>
      <c r="I147" s="1" t="str">
        <f>"vsoShape.Cells("&amp;CHAR(34)&amp;"User."&amp;A147&amp;CHAR(34)&amp;").FormulaU = "&amp;CHAR(34) &amp; "Format("&amp;C147&amp;","&amp;CHAR(34)&amp;D147&amp;CHAR(34)&amp;")"</f>
        <v>vsoShape.Cells("User.Duration05").FormulaU = "Format(100,""[s] 'es.'"")</v>
      </c>
      <c r="J147" s="14" t="s">
        <v>419</v>
      </c>
    </row>
    <row r="148" spans="1:10" x14ac:dyDescent="0.25">
      <c r="A148" s="14" t="s">
        <v>562</v>
      </c>
      <c r="B148" s="6" t="s">
        <v>425</v>
      </c>
      <c r="C148" s="14">
        <v>100</v>
      </c>
      <c r="D148" s="1" t="s">
        <v>482</v>
      </c>
      <c r="E148" s="4" t="str">
        <f>"=FORMAT("&amp;C148&amp;","&amp;D148&amp;")"</f>
        <v>=FORMAT(100,"[h]:[mm]")</v>
      </c>
      <c r="F148" s="5" t="s">
        <v>520</v>
      </c>
      <c r="G148" s="1" t="str">
        <f>"vsoShape.AddNamedRow visSectionUser,"&amp;CHAR(34)&amp;A148&amp;CHAR(34)&amp;", visTagDefault"</f>
        <v>vsoShape.AddNamedRow visSectionUser,"Duration06", visTagDefault</v>
      </c>
      <c r="H148" s="3" t="s">
        <v>79</v>
      </c>
      <c r="I148" s="1" t="str">
        <f>"vsoShape.Cells("&amp;CHAR(34)&amp;"User."&amp;A148&amp;CHAR(34)&amp;").FormulaU = "&amp;CHAR(34) &amp; "Format("&amp;C148&amp;","&amp;CHAR(34)&amp;D148&amp;CHAR(34)&amp;")"</f>
        <v>vsoShape.Cells("User.Duration06").FormulaU = "Format(100,""[h]:[mm]"")</v>
      </c>
      <c r="J148" s="14" t="s">
        <v>419</v>
      </c>
    </row>
    <row r="149" spans="1:10" x14ac:dyDescent="0.25">
      <c r="A149" s="14" t="s">
        <v>563</v>
      </c>
      <c r="B149" s="6" t="s">
        <v>426</v>
      </c>
      <c r="C149" s="14">
        <v>100</v>
      </c>
      <c r="D149" s="1" t="s">
        <v>483</v>
      </c>
      <c r="E149" s="4" t="str">
        <f>"=FORMAT("&amp;C149&amp;","&amp;D149&amp;")"</f>
        <v>=FORMAT(100,"[m]:[ss]")</v>
      </c>
      <c r="F149" s="5" t="s">
        <v>521</v>
      </c>
      <c r="G149" s="1" t="str">
        <f>"vsoShape.AddNamedRow visSectionUser,"&amp;CHAR(34)&amp;A149&amp;CHAR(34)&amp;", visTagDefault"</f>
        <v>vsoShape.AddNamedRow visSectionUser,"Duration07", visTagDefault</v>
      </c>
      <c r="H149" s="3" t="s">
        <v>79</v>
      </c>
      <c r="I149" s="1" t="str">
        <f>"vsoShape.Cells("&amp;CHAR(34)&amp;"User."&amp;A149&amp;CHAR(34)&amp;").FormulaU = "&amp;CHAR(34) &amp; "Format("&amp;C149&amp;","&amp;CHAR(34)&amp;D149&amp;CHAR(34)&amp;")"</f>
        <v>vsoShape.Cells("User.Duration07").FormulaU = "Format(100,""[m]:[ss]"")</v>
      </c>
      <c r="J149" s="14" t="s">
        <v>419</v>
      </c>
    </row>
    <row r="150" spans="1:10" x14ac:dyDescent="0.25">
      <c r="A150" s="1" t="s">
        <v>565</v>
      </c>
      <c r="B150" s="4" t="s">
        <v>1072</v>
      </c>
      <c r="C150" s="13" t="s">
        <v>394</v>
      </c>
      <c r="D150" s="1" t="s">
        <v>406</v>
      </c>
      <c r="E150" s="4" t="str">
        <f>"=FORMAT("&amp;C150&amp;","&amp;D150&amp;")"</f>
        <v>=FORMAT(TIME(15,7,8),"[dd:hh:mm]")</v>
      </c>
      <c r="F150" s="12" t="s">
        <v>527</v>
      </c>
      <c r="G150" s="1" t="str">
        <f>"vsoShape.AddNamedRow visSectionUser,"&amp;CHAR(34)&amp;A150&amp;CHAR(34)&amp;", visTagDefault"</f>
        <v>vsoShape.AddNamedRow visSectionUser,"Duration10", visTagDefault</v>
      </c>
      <c r="H150" s="3" t="s">
        <v>79</v>
      </c>
      <c r="I150" s="1" t="str">
        <f>"vsoShape.Cells("&amp;CHAR(34)&amp;"User."&amp;A150&amp;CHAR(34)&amp;").FormulaU = "&amp;CHAR(34) &amp; "Format("&amp;C150&amp;","&amp;CHAR(34)&amp;D150&amp;CHAR(34)&amp;")"</f>
        <v>vsoShape.Cells("User.Duration10").FormulaU = "Format(TIME(15,7,8),""[dd:hh:mm]"")</v>
      </c>
      <c r="J150" s="14" t="s">
        <v>419</v>
      </c>
    </row>
    <row r="151" spans="1:10" x14ac:dyDescent="0.25">
      <c r="A151" s="1" t="s">
        <v>566</v>
      </c>
      <c r="B151" s="4" t="s">
        <v>1073</v>
      </c>
      <c r="C151" s="13" t="s">
        <v>394</v>
      </c>
      <c r="D151" s="1" t="s">
        <v>407</v>
      </c>
      <c r="E151" s="4" t="str">
        <f>"=FORMAT("&amp;C151&amp;","&amp;D151&amp;")"</f>
        <v>=FORMAT(TIME(15,7,8),"[hh:mm:ss]")</v>
      </c>
      <c r="F151" s="12" t="s">
        <v>528</v>
      </c>
      <c r="G151" s="1" t="str">
        <f>"vsoShape.AddNamedRow visSectionUser,"&amp;CHAR(34)&amp;A151&amp;CHAR(34)&amp;", visTagDefault"</f>
        <v>vsoShape.AddNamedRow visSectionUser,"Duration11", visTagDefault</v>
      </c>
      <c r="H151" s="3" t="s">
        <v>79</v>
      </c>
      <c r="I151" s="1" t="str">
        <f>"vsoShape.Cells("&amp;CHAR(34)&amp;"User."&amp;A151&amp;CHAR(34)&amp;").FormulaU = "&amp;CHAR(34) &amp; "Format("&amp;C151&amp;","&amp;CHAR(34)&amp;D151&amp;CHAR(34)&amp;")"</f>
        <v>vsoShape.Cells("User.Duration11").FormulaU = "Format(TIME(15,7,8),""[hh:mm:ss]"")</v>
      </c>
      <c r="J151" s="14" t="s">
        <v>419</v>
      </c>
    </row>
    <row r="152" spans="1:10" x14ac:dyDescent="0.25">
      <c r="A152" s="1" t="s">
        <v>1007</v>
      </c>
      <c r="B152" s="4" t="s">
        <v>279</v>
      </c>
      <c r="C152" s="14" t="s">
        <v>549</v>
      </c>
      <c r="D152" s="1" t="s">
        <v>879</v>
      </c>
      <c r="E152" s="4" t="str">
        <f>"=FORMAT("&amp;C152&amp;","&amp;D152&amp;")"</f>
        <v>=FORMAT(2.75 in,{&lt;visFmtNumGenNoUnits&gt;})</v>
      </c>
      <c r="F152" s="5" t="s">
        <v>535</v>
      </c>
      <c r="G152" s="1" t="str">
        <f>"vsoShape.AddNamedRow visSectionUser,"&amp;CHAR(34)&amp;A152&amp;CHAR(34)&amp;", visTagDefault"</f>
        <v>vsoShape.AddNamedRow visSectionUser,"Number_Pdf000", visTagDefault</v>
      </c>
      <c r="H152" s="3" t="s">
        <v>79</v>
      </c>
      <c r="I152" s="1" t="str">
        <f>"vsoShape.Cells("&amp;CHAR(34)&amp;"User."&amp;A152&amp;CHAR(34)&amp;").FormulaU = "&amp;CHAR(34) &amp; "Format("&amp;C152&amp;","&amp;CHAR(34)&amp;CHAR(34)&amp;D152&amp;CHAR(34)&amp;CHAR(34)&amp;")"&amp;CHAR(34)</f>
        <v>vsoShape.Cells("User.Number_Pdf000").FormulaU = "Format(2.75 in,""{&lt;visFmtNumGenNoUnits&gt;}"")"</v>
      </c>
      <c r="J152" s="1" t="s">
        <v>267</v>
      </c>
    </row>
    <row r="153" spans="1:10" x14ac:dyDescent="0.25">
      <c r="A153" s="1" t="s">
        <v>1008</v>
      </c>
      <c r="B153" s="4" t="s">
        <v>279</v>
      </c>
      <c r="C153" s="14" t="s">
        <v>549</v>
      </c>
      <c r="D153" s="1" t="s">
        <v>842</v>
      </c>
      <c r="E153" s="4" t="str">
        <f>"=FORMAT("&amp;C153&amp;","&amp;D153&amp;")"</f>
        <v>=FORMAT(2.75 in,{&lt;0&gt;})</v>
      </c>
      <c r="F153" s="5" t="s">
        <v>535</v>
      </c>
      <c r="G153" s="1" t="str">
        <f>"vsoShape.AddNamedRow visSectionUser,"&amp;CHAR(34)&amp;A153&amp;CHAR(34)&amp;", visTagDefault"</f>
        <v>vsoShape.AddNamedRow visSectionUser,"Number_Pdf000N", visTagDefault</v>
      </c>
      <c r="H153" s="3" t="s">
        <v>79</v>
      </c>
      <c r="I153" s="1" t="str">
        <f>"vsoShape.Cells("&amp;CHAR(34)&amp;"User."&amp;A153&amp;CHAR(34)&amp;").FormulaU = "&amp;CHAR(34) &amp; "Format("&amp;C153&amp;","&amp;CHAR(34)&amp;CHAR(34)&amp;D153&amp;CHAR(34)&amp;CHAR(34)&amp;")"&amp;CHAR(34)</f>
        <v>vsoShape.Cells("User.Number_Pdf000N").FormulaU = "Format(2.75 in,""{&lt;0&gt;}"")"</v>
      </c>
      <c r="J153" s="1" t="s">
        <v>267</v>
      </c>
    </row>
    <row r="154" spans="1:10" x14ac:dyDescent="0.25">
      <c r="A154" s="1" t="s">
        <v>1009</v>
      </c>
      <c r="B154" s="4" t="s">
        <v>280</v>
      </c>
      <c r="C154" s="14" t="s">
        <v>549</v>
      </c>
      <c r="D154" s="1" t="s">
        <v>841</v>
      </c>
      <c r="E154" s="4" t="str">
        <f>"=FORMAT("&amp;C154&amp;","&amp;D154&amp;")"</f>
        <v>=FORMAT(2.75 in,{&lt;1&gt;})</v>
      </c>
      <c r="F154" s="5" t="s">
        <v>745</v>
      </c>
      <c r="G154" s="1" t="str">
        <f>"vsoShape.AddNamedRow visSectionUser,"&amp;CHAR(34)&amp;A154&amp;CHAR(34)&amp;", visTagDefault"</f>
        <v>vsoShape.AddNamedRow visSectionUser,"Number_Pdf001N", visTagDefault</v>
      </c>
      <c r="H154" s="3" t="s">
        <v>79</v>
      </c>
      <c r="I154" s="1" t="str">
        <f>"vsoShape.Cells("&amp;CHAR(34)&amp;"User."&amp;A154&amp;CHAR(34)&amp;").FormulaU = "&amp;CHAR(34) &amp; "Format("&amp;C154&amp;","&amp;CHAR(34)&amp;CHAR(34)&amp;D154&amp;CHAR(34)&amp;CHAR(34)&amp;")"&amp;CHAR(34)</f>
        <v>vsoShape.Cells("User.Number_Pdf001N").FormulaU = "Format(2.75 in,""{&lt;1&gt;}"")"</v>
      </c>
      <c r="J154" s="1" t="s">
        <v>267</v>
      </c>
    </row>
    <row r="155" spans="1:10" x14ac:dyDescent="0.25">
      <c r="A155" s="1" t="s">
        <v>1010</v>
      </c>
      <c r="B155" s="4" t="s">
        <v>1333</v>
      </c>
      <c r="C155" s="14" t="s">
        <v>549</v>
      </c>
      <c r="D155" s="1" t="s">
        <v>840</v>
      </c>
      <c r="E155" s="4" t="str">
        <f>"=FORMAT("&amp;C155&amp;","&amp;D155&amp;")"</f>
        <v>=FORMAT(2.75 in,{&lt;2&gt;})</v>
      </c>
      <c r="F155" s="5" t="s">
        <v>522</v>
      </c>
      <c r="G155" s="1" t="str">
        <f>"vsoShape.AddNamedRow visSectionUser,"&amp;CHAR(34)&amp;A155&amp;CHAR(34)&amp;", visTagDefault"</f>
        <v>vsoShape.AddNamedRow visSectionUser,"Number_Pdf002N", visTagDefault</v>
      </c>
      <c r="H155" s="3" t="s">
        <v>79</v>
      </c>
      <c r="I155" s="1" t="str">
        <f>"vsoShape.Cells("&amp;CHAR(34)&amp;"User."&amp;A155&amp;CHAR(34)&amp;").FormulaU = "&amp;CHAR(34) &amp; "Format("&amp;C155&amp;","&amp;CHAR(34)&amp;CHAR(34)&amp;D155&amp;CHAR(34)&amp;CHAR(34)&amp;")"&amp;CHAR(34)</f>
        <v>vsoShape.Cells("User.Number_Pdf002N").FormulaU = "Format(2.75 in,""{&lt;2&gt;}"")"</v>
      </c>
      <c r="J155" s="1" t="s">
        <v>267</v>
      </c>
    </row>
    <row r="156" spans="1:10" x14ac:dyDescent="0.25">
      <c r="A156" s="1" t="s">
        <v>1011</v>
      </c>
      <c r="B156" s="4" t="s">
        <v>281</v>
      </c>
      <c r="C156" s="14" t="s">
        <v>549</v>
      </c>
      <c r="D156" s="1" t="s">
        <v>839</v>
      </c>
      <c r="E156" s="4" t="str">
        <f>"=FORMAT("&amp;C156&amp;","&amp;D156&amp;")"</f>
        <v>=FORMAT(2.75 in,{&lt;3&gt;})</v>
      </c>
      <c r="F156" s="5" t="s">
        <v>746</v>
      </c>
      <c r="G156" s="1" t="str">
        <f>"vsoShape.AddNamedRow visSectionUser,"&amp;CHAR(34)&amp;A156&amp;CHAR(34)&amp;", visTagDefault"</f>
        <v>vsoShape.AddNamedRow visSectionUser,"Number_Pdf003N", visTagDefault</v>
      </c>
      <c r="H156" s="3" t="s">
        <v>79</v>
      </c>
      <c r="I156" s="1" t="str">
        <f>"vsoShape.Cells("&amp;CHAR(34)&amp;"User."&amp;A156&amp;CHAR(34)&amp;").FormulaU = "&amp;CHAR(34) &amp; "Format("&amp;C156&amp;","&amp;CHAR(34)&amp;CHAR(34)&amp;D156&amp;CHAR(34)&amp;CHAR(34)&amp;")"&amp;CHAR(34)</f>
        <v>vsoShape.Cells("User.Number_Pdf003N").FormulaU = "Format(2.75 in,""{&lt;3&gt;}"")"</v>
      </c>
      <c r="J156" s="1" t="s">
        <v>267</v>
      </c>
    </row>
    <row r="157" spans="1:10" x14ac:dyDescent="0.25">
      <c r="A157" s="1" t="s">
        <v>1012</v>
      </c>
      <c r="B157" s="4" t="s">
        <v>282</v>
      </c>
      <c r="C157" s="14" t="s">
        <v>549</v>
      </c>
      <c r="D157" s="1" t="s">
        <v>838</v>
      </c>
      <c r="E157" s="4" t="str">
        <f>"=FORMAT("&amp;C157&amp;","&amp;D157&amp;")"</f>
        <v>=FORMAT(2.75 in,{&lt;4&gt;})</v>
      </c>
      <c r="F157" s="5" t="s">
        <v>927</v>
      </c>
      <c r="G157" s="1" t="str">
        <f>"vsoShape.AddNamedRow visSectionUser,"&amp;CHAR(34)&amp;A157&amp;CHAR(34)&amp;", visTagDefault"</f>
        <v>vsoShape.AddNamedRow visSectionUser,"Number_Pdf004N", visTagDefault</v>
      </c>
      <c r="H157" s="3" t="s">
        <v>79</v>
      </c>
      <c r="I157" s="1" t="str">
        <f>"vsoShape.Cells("&amp;CHAR(34)&amp;"User."&amp;A157&amp;CHAR(34)&amp;").FormulaU = "&amp;CHAR(34) &amp; "Format("&amp;C157&amp;","&amp;CHAR(34)&amp;CHAR(34)&amp;D157&amp;CHAR(34)&amp;CHAR(34)&amp;")"&amp;CHAR(34)</f>
        <v>vsoShape.Cells("User.Number_Pdf004N").FormulaU = "Format(2.75 in,""{&lt;4&gt;}"")"</v>
      </c>
      <c r="J157" s="1" t="s">
        <v>267</v>
      </c>
    </row>
    <row r="158" spans="1:10" x14ac:dyDescent="0.25">
      <c r="A158" s="1" t="s">
        <v>1013</v>
      </c>
      <c r="B158" s="4" t="s">
        <v>283</v>
      </c>
      <c r="C158" s="14" t="s">
        <v>549</v>
      </c>
      <c r="D158" s="1" t="s">
        <v>837</v>
      </c>
      <c r="E158" s="4" t="str">
        <f>"=FORMAT("&amp;C158&amp;","&amp;D158&amp;")"</f>
        <v>=FORMAT(2.75 in,{&lt;5&gt;})</v>
      </c>
      <c r="F158" s="5" t="s">
        <v>747</v>
      </c>
      <c r="G158" s="1" t="str">
        <f>"vsoShape.AddNamedRow visSectionUser,"&amp;CHAR(34)&amp;A158&amp;CHAR(34)&amp;", visTagDefault"</f>
        <v>vsoShape.AddNamedRow visSectionUser,"Number_Pdf005N", visTagDefault</v>
      </c>
      <c r="H158" s="3" t="s">
        <v>79</v>
      </c>
      <c r="I158" s="1" t="str">
        <f>"vsoShape.Cells("&amp;CHAR(34)&amp;"User."&amp;A158&amp;CHAR(34)&amp;").FormulaU = "&amp;CHAR(34) &amp; "Format("&amp;C158&amp;","&amp;CHAR(34)&amp;CHAR(34)&amp;D158&amp;CHAR(34)&amp;CHAR(34)&amp;")"&amp;CHAR(34)</f>
        <v>vsoShape.Cells("User.Number_Pdf005N").FormulaU = "Format(2.75 in,""{&lt;5&gt;}"")"</v>
      </c>
      <c r="J158" s="1" t="s">
        <v>267</v>
      </c>
    </row>
    <row r="159" spans="1:10" x14ac:dyDescent="0.25">
      <c r="A159" s="1" t="s">
        <v>1014</v>
      </c>
      <c r="B159" s="4" t="s">
        <v>284</v>
      </c>
      <c r="C159" s="14" t="s">
        <v>549</v>
      </c>
      <c r="D159" s="1" t="s">
        <v>836</v>
      </c>
      <c r="E159" s="4" t="str">
        <f>"=FORMAT("&amp;C159&amp;","&amp;D159&amp;")"</f>
        <v>=FORMAT(2.75 in,{&lt;6&gt;})</v>
      </c>
      <c r="F159" s="5" t="s">
        <v>535</v>
      </c>
      <c r="G159" s="1" t="str">
        <f>"vsoShape.AddNamedRow visSectionUser,"&amp;CHAR(34)&amp;A159&amp;CHAR(34)&amp;", visTagDefault"</f>
        <v>vsoShape.AddNamedRow visSectionUser,"Number_Pdf006N", visTagDefault</v>
      </c>
      <c r="H159" s="3" t="s">
        <v>79</v>
      </c>
      <c r="I159" s="1" t="str">
        <f>"vsoShape.Cells("&amp;CHAR(34)&amp;"User."&amp;A159&amp;CHAR(34)&amp;").FormulaU = "&amp;CHAR(34) &amp; "Format("&amp;C159&amp;","&amp;CHAR(34)&amp;CHAR(34)&amp;D159&amp;CHAR(34)&amp;CHAR(34)&amp;")"&amp;CHAR(34)</f>
        <v>vsoShape.Cells("User.Number_Pdf006N").FormulaU = "Format(2.75 in,""{&lt;6&gt;}"")"</v>
      </c>
      <c r="J159" s="1" t="s">
        <v>267</v>
      </c>
    </row>
    <row r="160" spans="1:10" x14ac:dyDescent="0.25">
      <c r="A160" s="1" t="s">
        <v>1015</v>
      </c>
      <c r="B160" s="4" t="s">
        <v>285</v>
      </c>
      <c r="C160" s="14" t="s">
        <v>549</v>
      </c>
      <c r="D160" s="1" t="s">
        <v>835</v>
      </c>
      <c r="E160" s="4" t="str">
        <f>"=FORMAT("&amp;C160&amp;","&amp;D160&amp;")"</f>
        <v>=FORMAT(2.75 in,{&lt;7&gt;})</v>
      </c>
      <c r="F160" s="5" t="s">
        <v>745</v>
      </c>
      <c r="G160" s="1" t="str">
        <f>"vsoShape.AddNamedRow visSectionUser,"&amp;CHAR(34)&amp;A160&amp;CHAR(34)&amp;", visTagDefault"</f>
        <v>vsoShape.AddNamedRow visSectionUser,"Number_Pdf007N", visTagDefault</v>
      </c>
      <c r="H160" s="3" t="s">
        <v>79</v>
      </c>
      <c r="I160" s="1" t="str">
        <f>"vsoShape.Cells("&amp;CHAR(34)&amp;"User."&amp;A160&amp;CHAR(34)&amp;").FormulaU = "&amp;CHAR(34) &amp; "Format("&amp;C160&amp;","&amp;CHAR(34)&amp;CHAR(34)&amp;D160&amp;CHAR(34)&amp;CHAR(34)&amp;")"&amp;CHAR(34)</f>
        <v>vsoShape.Cells("User.Number_Pdf007N").FormulaU = "Format(2.75 in,""{&lt;7&gt;}"")"</v>
      </c>
      <c r="J160" s="1" t="s">
        <v>267</v>
      </c>
    </row>
    <row r="161" spans="1:10" x14ac:dyDescent="0.25">
      <c r="A161" s="1" t="s">
        <v>1016</v>
      </c>
      <c r="B161" s="4" t="s">
        <v>286</v>
      </c>
      <c r="C161" s="14" t="s">
        <v>549</v>
      </c>
      <c r="D161" s="1" t="s">
        <v>834</v>
      </c>
      <c r="E161" s="4" t="str">
        <f>"=FORMAT("&amp;C161&amp;","&amp;D161&amp;")"</f>
        <v>=FORMAT(2.75 in,{&lt;8&gt;})</v>
      </c>
      <c r="F161" s="5" t="s">
        <v>928</v>
      </c>
      <c r="G161" s="1" t="str">
        <f>"vsoShape.AddNamedRow visSectionUser,"&amp;CHAR(34)&amp;A161&amp;CHAR(34)&amp;", visTagDefault"</f>
        <v>vsoShape.AddNamedRow visSectionUser,"Number_Pdf008N", visTagDefault</v>
      </c>
      <c r="H161" s="3" t="s">
        <v>79</v>
      </c>
      <c r="I161" s="1" t="str">
        <f>"vsoShape.Cells("&amp;CHAR(34)&amp;"User."&amp;A161&amp;CHAR(34)&amp;").FormulaU = "&amp;CHAR(34) &amp; "Format("&amp;C161&amp;","&amp;CHAR(34)&amp;CHAR(34)&amp;D161&amp;CHAR(34)&amp;CHAR(34)&amp;")"&amp;CHAR(34)</f>
        <v>vsoShape.Cells("User.Number_Pdf008N").FormulaU = "Format(2.75 in,""{&lt;8&gt;}"")"</v>
      </c>
      <c r="J161" s="1" t="s">
        <v>267</v>
      </c>
    </row>
    <row r="162" spans="1:10" x14ac:dyDescent="0.25">
      <c r="A162" s="1" t="s">
        <v>1017</v>
      </c>
      <c r="B162" s="4" t="s">
        <v>287</v>
      </c>
      <c r="C162" s="14" t="s">
        <v>549</v>
      </c>
      <c r="D162" s="1" t="s">
        <v>833</v>
      </c>
      <c r="E162" s="4" t="str">
        <f>"=FORMAT("&amp;C162&amp;","&amp;D162&amp;")"</f>
        <v>=FORMAT(2.75 in,{&lt;9&gt;})</v>
      </c>
      <c r="F162" s="5" t="s">
        <v>748</v>
      </c>
      <c r="G162" s="1" t="str">
        <f>"vsoShape.AddNamedRow visSectionUser,"&amp;CHAR(34)&amp;A162&amp;CHAR(34)&amp;", visTagDefault"</f>
        <v>vsoShape.AddNamedRow visSectionUser,"Number_Pdf009N", visTagDefault</v>
      </c>
      <c r="H162" s="3" t="s">
        <v>79</v>
      </c>
      <c r="I162" s="1" t="str">
        <f>"vsoShape.Cells("&amp;CHAR(34)&amp;"User."&amp;A162&amp;CHAR(34)&amp;").FormulaU = "&amp;CHAR(34) &amp; "Format("&amp;C162&amp;","&amp;CHAR(34)&amp;CHAR(34)&amp;D162&amp;CHAR(34)&amp;CHAR(34)&amp;")"&amp;CHAR(34)</f>
        <v>vsoShape.Cells("User.Number_Pdf009N").FormulaU = "Format(2.75 in,""{&lt;9&gt;}"")"</v>
      </c>
      <c r="J162" s="1" t="s">
        <v>267</v>
      </c>
    </row>
    <row r="163" spans="1:10" x14ac:dyDescent="0.25">
      <c r="A163" s="1" t="s">
        <v>1018</v>
      </c>
      <c r="B163" s="4" t="s">
        <v>288</v>
      </c>
      <c r="C163" s="13" t="s">
        <v>380</v>
      </c>
      <c r="D163" s="1" t="s">
        <v>832</v>
      </c>
      <c r="E163" s="4" t="str">
        <f>"=FORMAT("&amp;C163&amp;","&amp;D163&amp;")"</f>
        <v>=FORMAT(2 ft 11.33in,{&lt;10&gt;})</v>
      </c>
      <c r="F163" s="5" t="s">
        <v>749</v>
      </c>
      <c r="G163" s="1" t="str">
        <f>"vsoShape.AddNamedRow visSectionUser,"&amp;CHAR(34)&amp;A163&amp;CHAR(34)&amp;", visTagDefault"</f>
        <v>vsoShape.AddNamedRow visSectionUser,"Number_Pdf010N", visTagDefault</v>
      </c>
      <c r="H163" s="3" t="s">
        <v>79</v>
      </c>
      <c r="I163" s="1" t="str">
        <f>"vsoShape.Cells("&amp;CHAR(34)&amp;"User."&amp;A163&amp;CHAR(34)&amp;").FormulaU = "&amp;CHAR(34) &amp; "Format("&amp;C163&amp;","&amp;CHAR(34)&amp;CHAR(34)&amp;D163&amp;CHAR(34)&amp;CHAR(34)&amp;")"&amp;CHAR(34)</f>
        <v>vsoShape.Cells("User.Number_Pdf010N").FormulaU = "Format(2 ft 11.33in,""{&lt;10&gt;}"")"</v>
      </c>
      <c r="J163" s="1" t="s">
        <v>267</v>
      </c>
    </row>
    <row r="164" spans="1:10" x14ac:dyDescent="0.25">
      <c r="A164" s="1" t="s">
        <v>1019</v>
      </c>
      <c r="B164" s="4" t="s">
        <v>277</v>
      </c>
      <c r="C164" s="4">
        <v>26</v>
      </c>
      <c r="D164" s="1" t="s">
        <v>831</v>
      </c>
      <c r="E164" s="4" t="str">
        <f>"=FORMAT("&amp;C164&amp;","&amp;D164&amp;")"</f>
        <v>=FORMAT(26,{&lt;11&gt;})</v>
      </c>
      <c r="F164" s="5" t="s">
        <v>750</v>
      </c>
      <c r="G164" s="1" t="str">
        <f>"vsoShape.AddNamedRow visSectionUser,"&amp;CHAR(34)&amp;A164&amp;CHAR(34)&amp;", visTagDefault"</f>
        <v>vsoShape.AddNamedRow visSectionUser,"Number_Pdf011N", visTagDefault</v>
      </c>
      <c r="H164" s="3" t="s">
        <v>79</v>
      </c>
      <c r="I164" s="1" t="str">
        <f>"vsoShape.Cells("&amp;CHAR(34)&amp;"User."&amp;A164&amp;CHAR(34)&amp;").FormulaU = "&amp;CHAR(34) &amp; "Format("&amp;C164&amp;","&amp;CHAR(34)&amp;CHAR(34)&amp;D164&amp;CHAR(34)&amp;CHAR(34)&amp;")"&amp;CHAR(34)</f>
        <v>vsoShape.Cells("User.Number_Pdf011N").FormulaU = "Format(26,""{&lt;11&gt;}"")"</v>
      </c>
      <c r="J164" s="1" t="s">
        <v>267</v>
      </c>
    </row>
    <row r="165" spans="1:10" x14ac:dyDescent="0.25">
      <c r="A165" s="1" t="s">
        <v>1020</v>
      </c>
      <c r="B165" s="4" t="s">
        <v>278</v>
      </c>
      <c r="C165" s="4" t="s">
        <v>550</v>
      </c>
      <c r="D165" s="1" t="s">
        <v>830</v>
      </c>
      <c r="E165" s="4" t="str">
        <f>"=FORMAT("&amp;C165&amp;","&amp;D165&amp;")"</f>
        <v>=FORMAT(45 deg,{&lt;12&gt;})</v>
      </c>
      <c r="F165" s="5" t="s">
        <v>751</v>
      </c>
      <c r="G165" s="1" t="str">
        <f>"vsoShape.AddNamedRow visSectionUser,"&amp;CHAR(34)&amp;A165&amp;CHAR(34)&amp;", visTagDefault"</f>
        <v>vsoShape.AddNamedRow visSectionUser,"Number_Pdf012N", visTagDefault</v>
      </c>
      <c r="H165" s="3" t="s">
        <v>79</v>
      </c>
      <c r="I165" s="1" t="str">
        <f>"vsoShape.Cells("&amp;CHAR(34)&amp;"User."&amp;A165&amp;CHAR(34)&amp;").FormulaU = "&amp;CHAR(34) &amp; "Format("&amp;C165&amp;","&amp;CHAR(34)&amp;CHAR(34)&amp;D165&amp;CHAR(34)&amp;CHAR(34)&amp;")"&amp;CHAR(34)</f>
        <v>vsoShape.Cells("User.Number_Pdf012N").FormulaU = "Format(45 deg,""{&lt;12&gt;}"")"</v>
      </c>
      <c r="J165" s="1" t="s">
        <v>267</v>
      </c>
    </row>
    <row r="166" spans="1:10" x14ac:dyDescent="0.25">
      <c r="A166" s="1" t="s">
        <v>1021</v>
      </c>
      <c r="B166" s="4" t="s">
        <v>289</v>
      </c>
      <c r="C166" s="4" t="s">
        <v>372</v>
      </c>
      <c r="D166" s="1" t="s">
        <v>829</v>
      </c>
      <c r="E166" s="4" t="str">
        <f>"=FORMAT("&amp;C166&amp;","&amp;D166&amp;")"</f>
        <v>=FORMAT(NOW(),{&lt;13&gt;})</v>
      </c>
      <c r="G166" s="1" t="str">
        <f>"vsoShape.AddNamedRow visSectionUser,"&amp;CHAR(34)&amp;A166&amp;CHAR(34)&amp;", visTagDefault"</f>
        <v>vsoShape.AddNamedRow visSectionUser,"Number_Pdf013N", visTagDefault</v>
      </c>
      <c r="H166" s="3" t="s">
        <v>79</v>
      </c>
      <c r="I166" s="1" t="str">
        <f>"vsoShape.Cells("&amp;CHAR(34)&amp;"User."&amp;A166&amp;CHAR(34)&amp;").FormulaU = "&amp;CHAR(34) &amp; "Format("&amp;C166&amp;","&amp;CHAR(34)&amp;CHAR(34)&amp;D166&amp;CHAR(34)&amp;CHAR(34)&amp;")"&amp;CHAR(34)</f>
        <v>vsoShape.Cells("User.Number_Pdf013N").FormulaU = "Format(NOW(),""{&lt;13&gt;}"")"</v>
      </c>
      <c r="J166" s="1" t="s">
        <v>267</v>
      </c>
    </row>
    <row r="167" spans="1:10" x14ac:dyDescent="0.25">
      <c r="A167" s="1" t="s">
        <v>1022</v>
      </c>
      <c r="B167" s="4" t="s">
        <v>290</v>
      </c>
      <c r="C167" s="4" t="s">
        <v>372</v>
      </c>
      <c r="D167" s="1" t="s">
        <v>828</v>
      </c>
      <c r="E167" s="4" t="str">
        <f>"=FORMAT("&amp;C167&amp;","&amp;D167&amp;")"</f>
        <v>=FORMAT(NOW(),{&lt;14&gt;})</v>
      </c>
      <c r="G167" s="1" t="str">
        <f>"vsoShape.AddNamedRow visSectionUser,"&amp;CHAR(34)&amp;A167&amp;CHAR(34)&amp;", visTagDefault"</f>
        <v>vsoShape.AddNamedRow visSectionUser,"Number_Pdf014N", visTagDefault</v>
      </c>
      <c r="H167" s="3" t="s">
        <v>79</v>
      </c>
      <c r="I167" s="1" t="str">
        <f>"vsoShape.Cells("&amp;CHAR(34)&amp;"User."&amp;A167&amp;CHAR(34)&amp;").FormulaU = "&amp;CHAR(34) &amp; "Format("&amp;C167&amp;","&amp;CHAR(34)&amp;CHAR(34)&amp;D167&amp;CHAR(34)&amp;CHAR(34)&amp;")"&amp;CHAR(34)</f>
        <v>vsoShape.Cells("User.Number_Pdf014N").FormulaU = "Format(NOW(),""{&lt;14&gt;}"")"</v>
      </c>
      <c r="J167" s="1" t="s">
        <v>267</v>
      </c>
    </row>
    <row r="168" spans="1:10" x14ac:dyDescent="0.25">
      <c r="A168" s="1" t="s">
        <v>1023</v>
      </c>
      <c r="B168" s="4" t="s">
        <v>291</v>
      </c>
      <c r="C168" s="4" t="s">
        <v>372</v>
      </c>
      <c r="D168" s="1" t="s">
        <v>827</v>
      </c>
      <c r="E168" s="4" t="str">
        <f>"=FORMAT("&amp;C168&amp;","&amp;D168&amp;")"</f>
        <v>=FORMAT(NOW(),{&lt;15&gt;})</v>
      </c>
      <c r="G168" s="1" t="str">
        <f>"vsoShape.AddNamedRow visSectionUser,"&amp;CHAR(34)&amp;A168&amp;CHAR(34)&amp;", visTagDefault"</f>
        <v>vsoShape.AddNamedRow visSectionUser,"Number_Pdf015N", visTagDefault</v>
      </c>
      <c r="H168" s="3" t="s">
        <v>79</v>
      </c>
      <c r="I168" s="1" t="str">
        <f>"vsoShape.Cells("&amp;CHAR(34)&amp;"User."&amp;A168&amp;CHAR(34)&amp;").FormulaU = "&amp;CHAR(34) &amp; "Format("&amp;C168&amp;","&amp;CHAR(34)&amp;CHAR(34)&amp;D168&amp;CHAR(34)&amp;CHAR(34)&amp;")"&amp;CHAR(34)</f>
        <v>vsoShape.Cells("User.Number_Pdf015N").FormulaU = "Format(NOW(),""{&lt;15&gt;}"")"</v>
      </c>
      <c r="J168" s="1" t="s">
        <v>267</v>
      </c>
    </row>
    <row r="169" spans="1:10" x14ac:dyDescent="0.25">
      <c r="A169" s="1" t="s">
        <v>1024</v>
      </c>
      <c r="B169" s="4" t="s">
        <v>292</v>
      </c>
      <c r="C169" s="4" t="s">
        <v>372</v>
      </c>
      <c r="D169" s="1" t="s">
        <v>826</v>
      </c>
      <c r="E169" s="4" t="str">
        <f>"=FORMAT("&amp;C169&amp;","&amp;D169&amp;")"</f>
        <v>=FORMAT(NOW(),{&lt;16&gt;})</v>
      </c>
      <c r="G169" s="1" t="str">
        <f>"vsoShape.AddNamedRow visSectionUser,"&amp;CHAR(34)&amp;A169&amp;CHAR(34)&amp;", visTagDefault"</f>
        <v>vsoShape.AddNamedRow visSectionUser,"Number_Pdf016N", visTagDefault</v>
      </c>
      <c r="H169" s="3" t="s">
        <v>79</v>
      </c>
      <c r="I169" s="1" t="str">
        <f>"vsoShape.Cells("&amp;CHAR(34)&amp;"User."&amp;A169&amp;CHAR(34)&amp;").FormulaU = "&amp;CHAR(34) &amp; "Format("&amp;C169&amp;","&amp;CHAR(34)&amp;CHAR(34)&amp;D169&amp;CHAR(34)&amp;CHAR(34)&amp;")"&amp;CHAR(34)</f>
        <v>vsoShape.Cells("User.Number_Pdf016N").FormulaU = "Format(NOW(),""{&lt;16&gt;}"")"</v>
      </c>
      <c r="J169" s="1" t="s">
        <v>267</v>
      </c>
    </row>
    <row r="170" spans="1:10" x14ac:dyDescent="0.25">
      <c r="A170" s="1" t="s">
        <v>1025</v>
      </c>
      <c r="B170" s="4" t="s">
        <v>293</v>
      </c>
      <c r="C170" s="4" t="s">
        <v>372</v>
      </c>
      <c r="D170" s="1" t="s">
        <v>825</v>
      </c>
      <c r="E170" s="4" t="str">
        <f>"=FORMAT("&amp;C170&amp;","&amp;D170&amp;")"</f>
        <v>=FORMAT(NOW(),{&lt;17&gt;})</v>
      </c>
      <c r="G170" s="1" t="str">
        <f>"vsoShape.AddNamedRow visSectionUser,"&amp;CHAR(34)&amp;A170&amp;CHAR(34)&amp;", visTagDefault"</f>
        <v>vsoShape.AddNamedRow visSectionUser,"Number_Pdf017N", visTagDefault</v>
      </c>
      <c r="H170" s="3" t="s">
        <v>79</v>
      </c>
      <c r="I170" s="1" t="str">
        <f>"vsoShape.Cells("&amp;CHAR(34)&amp;"User."&amp;A170&amp;CHAR(34)&amp;").FormulaU = "&amp;CHAR(34) &amp; "Format("&amp;C170&amp;","&amp;CHAR(34)&amp;CHAR(34)&amp;D170&amp;CHAR(34)&amp;CHAR(34)&amp;")"&amp;CHAR(34)</f>
        <v>vsoShape.Cells("User.Number_Pdf017N").FormulaU = "Format(NOW(),""{&lt;17&gt;}"")"</v>
      </c>
      <c r="J170" s="1" t="s">
        <v>267</v>
      </c>
    </row>
    <row r="171" spans="1:10" x14ac:dyDescent="0.25">
      <c r="A171" s="1" t="s">
        <v>1026</v>
      </c>
      <c r="B171" s="4" t="s">
        <v>294</v>
      </c>
      <c r="C171" s="13" t="s">
        <v>380</v>
      </c>
      <c r="D171" s="1" t="s">
        <v>824</v>
      </c>
      <c r="E171" s="4" t="str">
        <f>"=FORMAT("&amp;C171&amp;","&amp;D171&amp;")"</f>
        <v>=FORMAT(2 ft 11.33in,{&lt;18&gt;})</v>
      </c>
      <c r="G171" s="1" t="str">
        <f>"vsoShape.AddNamedRow visSectionUser,"&amp;CHAR(34)&amp;A171&amp;CHAR(34)&amp;", visTagDefault"</f>
        <v>vsoShape.AddNamedRow visSectionUser,"Number_Pdf018N", visTagDefault</v>
      </c>
      <c r="H171" s="3" t="s">
        <v>79</v>
      </c>
      <c r="I171" s="1" t="str">
        <f>"vsoShape.Cells("&amp;CHAR(34)&amp;"User."&amp;A171&amp;CHAR(34)&amp;").FormulaU = "&amp;CHAR(34) &amp; "Format("&amp;C171&amp;","&amp;CHAR(34)&amp;CHAR(34)&amp;D171&amp;CHAR(34)&amp;CHAR(34)&amp;")"&amp;CHAR(34)</f>
        <v>vsoShape.Cells("User.Number_Pdf018N").FormulaU = "Format(2 ft 11.33in,""{&lt;18&gt;}"")"</v>
      </c>
      <c r="J171" s="1" t="s">
        <v>267</v>
      </c>
    </row>
    <row r="172" spans="1:10" x14ac:dyDescent="0.25">
      <c r="A172" s="18" t="s">
        <v>567</v>
      </c>
      <c r="B172" s="6" t="s">
        <v>411</v>
      </c>
      <c r="C172" s="13" t="s">
        <v>380</v>
      </c>
      <c r="D172" s="1" t="s">
        <v>484</v>
      </c>
      <c r="E172" s="4" t="str">
        <f>"=FORMAT("&amp;C172&amp;","&amp;D172&amp;")"</f>
        <v>=FORMAT(2 ft 11.33in,"#.####")</v>
      </c>
      <c r="F172" s="5" t="s">
        <v>535</v>
      </c>
      <c r="G172" s="1" t="str">
        <f>"vsoShape.AddNamedRow visSectionUser,"&amp;CHAR(34)&amp;A172&amp;CHAR(34)&amp;", visTagDefault"</f>
        <v>vsoShape.AddNamedRow visSectionUser,"Number01", visTagDefault</v>
      </c>
      <c r="H172" s="3" t="s">
        <v>79</v>
      </c>
      <c r="I172" s="1" t="str">
        <f>"vsoShape.Cells("&amp;CHAR(34)&amp;"User."&amp;A172&amp;CHAR(34)&amp;").FormulaU = "&amp;CHAR(34) &amp; "Format("&amp;C172&amp;","&amp;CHAR(34)&amp;D172&amp;CHAR(34)&amp;")"</f>
        <v>vsoShape.Cells("User.Number01").FormulaU = "Format(2 ft 11.33in,""#.####"")</v>
      </c>
      <c r="J172" s="14" t="s">
        <v>267</v>
      </c>
    </row>
    <row r="173" spans="1:10" x14ac:dyDescent="0.25">
      <c r="A173" s="18" t="s">
        <v>568</v>
      </c>
      <c r="B173" s="6" t="s">
        <v>412</v>
      </c>
      <c r="C173" s="13" t="s">
        <v>1382</v>
      </c>
      <c r="D173" s="1" t="s">
        <v>485</v>
      </c>
      <c r="E173" s="4" t="str">
        <f>"=FORMAT("&amp;C173&amp;","&amp;D173&amp;")"</f>
        <v>=FORMAT(3 ft 11.33in,"#.#### u")</v>
      </c>
      <c r="F173" s="5" t="s">
        <v>536</v>
      </c>
      <c r="G173" s="1" t="str">
        <f>"vsoShape.AddNamedRow visSectionUser,"&amp;CHAR(34)&amp;A173&amp;CHAR(34)&amp;", visTagDefault"</f>
        <v>vsoShape.AddNamedRow visSectionUser,"Number02", visTagDefault</v>
      </c>
      <c r="H173" s="3" t="s">
        <v>79</v>
      </c>
      <c r="I173" s="1" t="str">
        <f>"vsoShape.Cells("&amp;CHAR(34)&amp;"User."&amp;A173&amp;CHAR(34)&amp;").FormulaU = "&amp;CHAR(34) &amp; "Format("&amp;C173&amp;","&amp;CHAR(34)&amp;D173&amp;CHAR(34)&amp;")"</f>
        <v>vsoShape.Cells("User.Number02").FormulaU = "Format(3 ft 11.33in,""#.#### u"")</v>
      </c>
      <c r="J173" s="14" t="s">
        <v>267</v>
      </c>
    </row>
    <row r="174" spans="1:10" x14ac:dyDescent="0.25">
      <c r="A174" s="18" t="s">
        <v>569</v>
      </c>
      <c r="B174" s="6" t="s">
        <v>413</v>
      </c>
      <c r="C174" s="13" t="s">
        <v>1383</v>
      </c>
      <c r="D174" s="1" t="s">
        <v>486</v>
      </c>
      <c r="E174" s="4" t="str">
        <f>"=FORMAT("&amp;C174&amp;","&amp;D174&amp;")"</f>
        <v>=FORMAT(4 ft 11.33in,"0")</v>
      </c>
      <c r="F174" s="5" t="s">
        <v>522</v>
      </c>
      <c r="G174" s="1" t="str">
        <f>"vsoShape.AddNamedRow visSectionUser,"&amp;CHAR(34)&amp;A174&amp;CHAR(34)&amp;", visTagDefault"</f>
        <v>vsoShape.AddNamedRow visSectionUser,"Number03", visTagDefault</v>
      </c>
      <c r="H174" s="3" t="s">
        <v>79</v>
      </c>
      <c r="I174" s="1" t="str">
        <f>"vsoShape.Cells("&amp;CHAR(34)&amp;"User."&amp;A174&amp;CHAR(34)&amp;").FormulaU = "&amp;CHAR(34) &amp; "Format("&amp;C174&amp;","&amp;CHAR(34)&amp;D174&amp;CHAR(34)&amp;")"</f>
        <v>vsoShape.Cells("User.Number03").FormulaU = "Format(4 ft 11.33in,""0"")</v>
      </c>
      <c r="J174" s="14" t="s">
        <v>267</v>
      </c>
    </row>
    <row r="175" spans="1:10" x14ac:dyDescent="0.25">
      <c r="A175" s="18" t="s">
        <v>570</v>
      </c>
      <c r="B175" s="6" t="s">
        <v>414</v>
      </c>
      <c r="C175" s="13" t="s">
        <v>1384</v>
      </c>
      <c r="D175" s="1" t="s">
        <v>487</v>
      </c>
      <c r="E175" s="4" t="str">
        <f>"=FORMAT("&amp;C175&amp;","&amp;D175&amp;")"</f>
        <v>=FORMAT(5 ft 11.33in,"0 u")</v>
      </c>
      <c r="F175" s="5" t="s">
        <v>746</v>
      </c>
      <c r="G175" s="1" t="str">
        <f>"vsoShape.AddNamedRow visSectionUser,"&amp;CHAR(34)&amp;A175&amp;CHAR(34)&amp;", visTagDefault"</f>
        <v>vsoShape.AddNamedRow visSectionUser,"Number04", visTagDefault</v>
      </c>
      <c r="H175" s="3" t="s">
        <v>79</v>
      </c>
      <c r="I175" s="1" t="str">
        <f>"vsoShape.Cells("&amp;CHAR(34)&amp;"User."&amp;A175&amp;CHAR(34)&amp;").FormulaU = "&amp;CHAR(34) &amp; "Format("&amp;C175&amp;","&amp;CHAR(34)&amp;D175&amp;CHAR(34)&amp;")"</f>
        <v>vsoShape.Cells("User.Number04").FormulaU = "Format(5 ft 11.33in,""0 u"")</v>
      </c>
      <c r="J175" s="14" t="s">
        <v>267</v>
      </c>
    </row>
    <row r="176" spans="1:10" x14ac:dyDescent="0.25">
      <c r="A176" s="18" t="s">
        <v>571</v>
      </c>
      <c r="B176" s="6" t="s">
        <v>415</v>
      </c>
      <c r="C176" s="13" t="s">
        <v>1385</v>
      </c>
      <c r="D176" s="1" t="s">
        <v>488</v>
      </c>
      <c r="E176" s="4" t="str">
        <f>"=FORMAT("&amp;C176&amp;","&amp;D176&amp;")"</f>
        <v>=FORMAT(6 ft 11.33in,"0.00")</v>
      </c>
      <c r="F176" s="5" t="s">
        <v>535</v>
      </c>
      <c r="G176" s="1" t="str">
        <f>"vsoShape.AddNamedRow visSectionUser,"&amp;CHAR(34)&amp;A176&amp;CHAR(34)&amp;", visTagDefault"</f>
        <v>vsoShape.AddNamedRow visSectionUser,"Number05", visTagDefault</v>
      </c>
      <c r="H176" s="3" t="s">
        <v>79</v>
      </c>
      <c r="I176" s="1" t="str">
        <f>"vsoShape.Cells("&amp;CHAR(34)&amp;"User."&amp;A176&amp;CHAR(34)&amp;").FormulaU = "&amp;CHAR(34) &amp; "Format("&amp;C176&amp;","&amp;CHAR(34)&amp;D176&amp;CHAR(34)&amp;")"</f>
        <v>vsoShape.Cells("User.Number05").FormulaU = "Format(6 ft 11.33in,""0.00"")</v>
      </c>
      <c r="J176" s="14" t="s">
        <v>267</v>
      </c>
    </row>
    <row r="177" spans="1:10" x14ac:dyDescent="0.25">
      <c r="A177" s="18" t="s">
        <v>572</v>
      </c>
      <c r="B177" s="6" t="s">
        <v>416</v>
      </c>
      <c r="C177" s="13" t="s">
        <v>1386</v>
      </c>
      <c r="D177" s="1" t="s">
        <v>489</v>
      </c>
      <c r="E177" s="4" t="str">
        <f>"=FORMAT("&amp;C177&amp;","&amp;D177&amp;")"</f>
        <v>=FORMAT(7 ft 11.33in,"0.00 u")</v>
      </c>
      <c r="F177" s="5" t="s">
        <v>745</v>
      </c>
      <c r="G177" s="1" t="str">
        <f>"vsoShape.AddNamedRow visSectionUser,"&amp;CHAR(34)&amp;A177&amp;CHAR(34)&amp;", visTagDefault"</f>
        <v>vsoShape.AddNamedRow visSectionUser,"Number06", visTagDefault</v>
      </c>
      <c r="H177" s="3" t="s">
        <v>79</v>
      </c>
      <c r="I177" s="1" t="str">
        <f>"vsoShape.Cells("&amp;CHAR(34)&amp;"User."&amp;A177&amp;CHAR(34)&amp;").FormulaU = "&amp;CHAR(34) &amp; "Format("&amp;C177&amp;","&amp;CHAR(34)&amp;D177&amp;CHAR(34)&amp;")"</f>
        <v>vsoShape.Cells("User.Number06").FormulaU = "Format(7 ft 11.33in,""0.00 u"")</v>
      </c>
      <c r="J177" s="14" t="s">
        <v>267</v>
      </c>
    </row>
    <row r="178" spans="1:10" x14ac:dyDescent="0.25">
      <c r="A178" s="18" t="s">
        <v>573</v>
      </c>
      <c r="B178" s="6" t="s">
        <v>417</v>
      </c>
      <c r="C178" s="13" t="s">
        <v>1387</v>
      </c>
      <c r="D178" s="1" t="s">
        <v>490</v>
      </c>
      <c r="E178" s="4" t="str">
        <f>"=FORMAT("&amp;C178&amp;","&amp;D178&amp;")"</f>
        <v>=FORMAT(8 ft 11.33in,"# ##/##")</v>
      </c>
      <c r="F178" s="5" t="s">
        <v>537</v>
      </c>
      <c r="G178" s="1" t="str">
        <f>"vsoShape.AddNamedRow visSectionUser,"&amp;CHAR(34)&amp;A178&amp;CHAR(34)&amp;", visTagDefault"</f>
        <v>vsoShape.AddNamedRow visSectionUser,"Number07", visTagDefault</v>
      </c>
      <c r="H178" s="3" t="s">
        <v>79</v>
      </c>
      <c r="I178" s="1" t="str">
        <f>"vsoShape.Cells("&amp;CHAR(34)&amp;"User."&amp;A178&amp;CHAR(34)&amp;").FormulaU = "&amp;CHAR(34) &amp; "Format("&amp;C178&amp;","&amp;CHAR(34)&amp;D178&amp;CHAR(34)&amp;")"</f>
        <v>vsoShape.Cells("User.Number07").FormulaU = "Format(8 ft 11.33in,""# ##/##"")</v>
      </c>
      <c r="J178" s="14" t="s">
        <v>267</v>
      </c>
    </row>
    <row r="179" spans="1:10" x14ac:dyDescent="0.25">
      <c r="A179" s="18" t="s">
        <v>574</v>
      </c>
      <c r="B179" s="6" t="s">
        <v>418</v>
      </c>
      <c r="C179" s="13" t="s">
        <v>1388</v>
      </c>
      <c r="D179" s="1" t="s">
        <v>491</v>
      </c>
      <c r="E179" s="4" t="str">
        <f>"=FORMAT("&amp;C179&amp;","&amp;D179&amp;")"</f>
        <v>=FORMAT(9 ft 11.33in,"# ##/## u")</v>
      </c>
      <c r="F179" s="5" t="s">
        <v>538</v>
      </c>
      <c r="G179" s="1" t="str">
        <f>"vsoShape.AddNamedRow visSectionUser,"&amp;CHAR(34)&amp;A179&amp;CHAR(34)&amp;", visTagDefault"</f>
        <v>vsoShape.AddNamedRow visSectionUser,"Number08", visTagDefault</v>
      </c>
      <c r="H179" s="3" t="s">
        <v>79</v>
      </c>
      <c r="I179" s="1" t="str">
        <f>"vsoShape.Cells("&amp;CHAR(34)&amp;"User."&amp;A179&amp;CHAR(34)&amp;").FormulaU = "&amp;CHAR(34) &amp; "Format("&amp;C179&amp;","&amp;CHAR(34)&amp;D179&amp;CHAR(34)&amp;")"</f>
        <v>vsoShape.Cells("User.Number08").FormulaU = "Format(9 ft 11.33in,""# ##/## u"")</v>
      </c>
      <c r="J179" s="14" t="s">
        <v>267</v>
      </c>
    </row>
    <row r="180" spans="1:10" x14ac:dyDescent="0.25">
      <c r="A180" s="2" t="s">
        <v>1122</v>
      </c>
      <c r="B180" s="4" t="s">
        <v>1142</v>
      </c>
      <c r="C180" s="11">
        <v>1200</v>
      </c>
      <c r="D180" s="1" t="s">
        <v>387</v>
      </c>
      <c r="E180" s="4" t="str">
        <f>"=FORMAT("&amp;C180&amp;","&amp;D180&amp;")"</f>
        <v>=FORMAT(1200,"#,##0")</v>
      </c>
      <c r="F180" s="12" t="s">
        <v>5</v>
      </c>
      <c r="G180" s="1" t="str">
        <f>"vsoShape.AddNamedRow visSectionUser,"&amp;CHAR(34)&amp;A180&amp;CHAR(34)&amp;", visTagDefault"</f>
        <v>vsoShape.AddNamedRow visSectionUser,"String_Comma", visTagDefault</v>
      </c>
      <c r="H180" s="3" t="s">
        <v>79</v>
      </c>
      <c r="I180" s="1" t="str">
        <f>"vsoShape.Cells("&amp;CHAR(34)&amp;"User."&amp;A180&amp;CHAR(34)&amp;").FormulaU = "&amp;CHAR(34) &amp; "Format("&amp;C180&amp;","&amp;CHAR(34)&amp;D180&amp;CHAR(34)&amp;")"</f>
        <v>vsoShape.Cells("User.String_Comma").FormulaU = "Format(1200,""#,##0"")</v>
      </c>
      <c r="J180" s="1" t="s">
        <v>109</v>
      </c>
    </row>
    <row r="181" spans="1:10" x14ac:dyDescent="0.25">
      <c r="A181" s="16" t="s">
        <v>1123</v>
      </c>
      <c r="B181" s="4" t="s">
        <v>14</v>
      </c>
      <c r="C181" s="11" t="str">
        <f>"ThePage!PageScale&amp;"&amp;CHAR(34)&amp;CHAR(34)&amp;CHAR(34)&amp;CHAR(34)</f>
        <v>ThePage!PageScale&amp;""""</v>
      </c>
      <c r="D181" s="1" t="s">
        <v>387</v>
      </c>
      <c r="E181" s="11" t="str">
        <f>C181</f>
        <v>ThePage!PageScale&amp;""""</v>
      </c>
      <c r="F181" s="12" t="s">
        <v>15</v>
      </c>
      <c r="G181" s="1" t="str">
        <f>"vsoShape.AddNamedRow visSectionUser,"&amp;CHAR(34)&amp;A181&amp;CHAR(34)&amp;", visTagDefault"</f>
        <v>vsoShape.AddNamedRow visSectionUser,"String_Connected", visTagDefault</v>
      </c>
      <c r="H181" s="3" t="s">
        <v>79</v>
      </c>
      <c r="I181" s="1" t="str">
        <f>"vsoShape.Cells("&amp;CHAR(34)&amp;"User."&amp;A181&amp;CHAR(34)&amp;").FormulaU = "&amp;CHAR(34)&amp;C181&amp;CHAR(34)</f>
        <v>vsoShape.Cells("User.String_Connected").FormulaU = "ThePage!PageScale&amp;"""""</v>
      </c>
      <c r="J181" s="1" t="s">
        <v>109</v>
      </c>
    </row>
    <row r="182" spans="1:10" x14ac:dyDescent="0.25">
      <c r="A182" s="2" t="s">
        <v>1124</v>
      </c>
      <c r="B182" s="4" t="s">
        <v>1143</v>
      </c>
      <c r="C182" s="13" t="s">
        <v>378</v>
      </c>
      <c r="D182" s="1" t="s">
        <v>388</v>
      </c>
      <c r="E182" s="4" t="str">
        <f>"=FORMAT("&amp;C182&amp;","&amp;D182&amp;")"</f>
        <v>=FORMAT(250 cm,"0.000 u")</v>
      </c>
      <c r="F182" s="12" t="s">
        <v>7</v>
      </c>
      <c r="G182" s="1" t="str">
        <f>"vsoShape.AddNamedRow visSectionUser,"&amp;CHAR(34)&amp;A182&amp;CHAR(34)&amp;", visTagDefault"</f>
        <v>vsoShape.AddNamedRow visSectionUser,"String_DecimaL", visTagDefault</v>
      </c>
      <c r="H182" s="3" t="s">
        <v>79</v>
      </c>
      <c r="I182" s="1" t="str">
        <f>"vsoShape.Cells("&amp;CHAR(34)&amp;"User."&amp;A182&amp;CHAR(34)&amp;").FormulaU = "&amp;CHAR(34) &amp; "Format("&amp;C182&amp;","&amp;CHAR(34)&amp;D182&amp;CHAR(34)&amp;")"</f>
        <v>vsoShape.Cells("User.String_DecimaL").FormulaU = "Format(250 cm,""0.000 u"")</v>
      </c>
      <c r="J182" s="1" t="s">
        <v>109</v>
      </c>
    </row>
    <row r="183" spans="1:10" x14ac:dyDescent="0.25">
      <c r="A183" s="16" t="s">
        <v>1125</v>
      </c>
      <c r="B183" s="4" t="s">
        <v>17</v>
      </c>
      <c r="C183" s="13" t="s">
        <v>379</v>
      </c>
      <c r="D183" s="1" t="s">
        <v>390</v>
      </c>
      <c r="E183" s="4" t="str">
        <f>"=FORMAT("&amp;C183&amp;","&amp;D183&amp;")"</f>
        <v>=FORMAT(12345.67,"###.#e+#")</v>
      </c>
      <c r="F183" s="12" t="s">
        <v>18</v>
      </c>
      <c r="G183" s="1" t="str">
        <f>"vsoShape.AddNamedRow visSectionUser,"&amp;CHAR(34)&amp;A183&amp;CHAR(34)&amp;", visTagDefault"</f>
        <v>vsoShape.AddNamedRow visSectionUser,"String_E", visTagDefault</v>
      </c>
      <c r="H183" s="3" t="s">
        <v>79</v>
      </c>
      <c r="I183" s="1" t="str">
        <f>"vsoShape.Cells("&amp;CHAR(34)&amp;"User."&amp;A183&amp;CHAR(34)&amp;").FormulaU = "&amp;CHAR(34) &amp; "Format("&amp;C183&amp;","&amp;CHAR(34)&amp;D183&amp;CHAR(34)&amp;")"</f>
        <v>vsoShape.Cells("User.String_E").FormulaU = "Format(12345.67,""###.#e+#"")</v>
      </c>
      <c r="J183" s="1" t="s">
        <v>109</v>
      </c>
    </row>
    <row r="184" spans="1:10" x14ac:dyDescent="0.25">
      <c r="A184" s="1" t="s">
        <v>1121</v>
      </c>
      <c r="B184" s="4" t="s">
        <v>1087</v>
      </c>
      <c r="C184" s="11" t="s">
        <v>1005</v>
      </c>
      <c r="D184" s="1" t="s">
        <v>392</v>
      </c>
      <c r="E184" s="4" t="str">
        <f>"=FORMAT("&amp;C184&amp;","&amp;D184&amp;")"</f>
        <v>=FORMAT(""0ft 11.25in"","#.#0u")</v>
      </c>
      <c r="F184" s="12" t="s">
        <v>3</v>
      </c>
      <c r="G184" s="1" t="str">
        <f>"vsoShape.AddNamedRow visSectionUser,"&amp;CHAR(34)&amp;A184&amp;CHAR(34)&amp;", visTagDefault"</f>
        <v>vsoShape.AddNamedRow visSectionUser,"String_hash", visTagDefault</v>
      </c>
      <c r="H184" s="3" t="s">
        <v>79</v>
      </c>
      <c r="I184" s="1" t="str">
        <f>"vsoShape.Cells("&amp;CHAR(34)&amp;"User."&amp;A184&amp;CHAR(34)&amp;").FormulaU = "&amp;CHAR(34) &amp; "Format("&amp;C184&amp;","&amp;CHAR(34)&amp;D184&amp;CHAR(34)&amp;")"</f>
        <v>vsoShape.Cells("User.String_hash").FormulaU = "Format(""0ft 11.25in"",""#.#0u"")</v>
      </c>
      <c r="J184" s="1" t="s">
        <v>109</v>
      </c>
    </row>
    <row r="185" spans="1:10" x14ac:dyDescent="0.25">
      <c r="A185" s="1" t="s">
        <v>1126</v>
      </c>
      <c r="B185" s="4" t="s">
        <v>1088</v>
      </c>
      <c r="C185" s="13" t="s">
        <v>1004</v>
      </c>
      <c r="D185" s="1" t="s">
        <v>384</v>
      </c>
      <c r="E185" s="4" t="str">
        <f>"=FORMAT("&amp;C185&amp;","&amp;D185&amp;")"</f>
        <v>=FORMAT(""2 ft 11.33in"","0.## u")</v>
      </c>
      <c r="F185" s="12" t="s">
        <v>12</v>
      </c>
      <c r="G185" s="1" t="str">
        <f>"vsoShape.AddNamedRow visSectionUser,"&amp;CHAR(34)&amp;A185&amp;CHAR(34)&amp;", visTagDefault"</f>
        <v>vsoShape.AddNamedRow visSectionUser,"String_Number", visTagDefault</v>
      </c>
      <c r="H185" s="3" t="s">
        <v>79</v>
      </c>
      <c r="I185" s="1" t="str">
        <f>"vsoShape.Cells("&amp;CHAR(34)&amp;"User."&amp;A185&amp;CHAR(34)&amp;").FormulaU = "&amp;CHAR(34) &amp; "Format("&amp;C185&amp;","&amp;CHAR(34)&amp;D185&amp;CHAR(34)&amp;")"</f>
        <v>vsoShape.Cells("User.String_Number").FormulaU = "Format(""2 ft 11.33in"",""0.## u"")</v>
      </c>
      <c r="J185" s="1" t="s">
        <v>109</v>
      </c>
    </row>
    <row r="186" spans="1:10" x14ac:dyDescent="0.25">
      <c r="A186" s="1" t="s">
        <v>1027</v>
      </c>
      <c r="B186" s="4" t="s">
        <v>312</v>
      </c>
      <c r="C186" s="14" t="s">
        <v>1129</v>
      </c>
      <c r="D186" s="1" t="s">
        <v>880</v>
      </c>
      <c r="E186" s="4" t="str">
        <f>"=FORMAT("&amp;C186&amp;","&amp;D186&amp;")"</f>
        <v>=FORMAT(""Dydd da"",{&lt;visFmtStrNormal&gt;})</v>
      </c>
      <c r="G186" s="1" t="str">
        <f>"vsoShape.AddNamedRow visSectionUser,"&amp;CHAR(34)&amp;A186&amp;CHAR(34)&amp;", visTagDefault"</f>
        <v>vsoShape.AddNamedRow visSectionUser,"String_Pdf037", visTagDefault</v>
      </c>
      <c r="H186" s="3" t="s">
        <v>79</v>
      </c>
      <c r="I186" s="1" t="str">
        <f>"vsoShape.Cells("&amp;CHAR(34)&amp;"User."&amp;A186&amp;CHAR(34)&amp;").FormulaU = "&amp;CHAR(34) &amp; "Format("&amp;C186&amp;","&amp;CHAR(34)&amp;CHAR(34)&amp;D186&amp;CHAR(34)&amp;CHAR(34)&amp;")"&amp;CHAR(34)</f>
        <v>vsoShape.Cells("User.String_Pdf037").FormulaU = "Format(""Dydd da"",""{&lt;visFmtStrNormal&gt;}"")"</v>
      </c>
      <c r="J186" s="1" t="s">
        <v>266</v>
      </c>
    </row>
    <row r="187" spans="1:10" x14ac:dyDescent="0.25">
      <c r="A187" s="1" t="s">
        <v>1028</v>
      </c>
      <c r="B187" s="4" t="s">
        <v>312</v>
      </c>
      <c r="C187" s="14" t="s">
        <v>1129</v>
      </c>
      <c r="D187" s="1" t="s">
        <v>806</v>
      </c>
      <c r="E187" s="4" t="str">
        <f>"=FORMAT("&amp;C187&amp;","&amp;D187&amp;")"</f>
        <v>=FORMAT(""Dydd da"",{&lt;37&gt;})</v>
      </c>
      <c r="G187" s="1" t="str">
        <f>"vsoShape.AddNamedRow visSectionUser,"&amp;CHAR(34)&amp;A187&amp;CHAR(34)&amp;", visTagDefault"</f>
        <v>vsoShape.AddNamedRow visSectionUser,"String_Pdf037N", visTagDefault</v>
      </c>
      <c r="H187" s="3" t="s">
        <v>79</v>
      </c>
      <c r="I187" s="1" t="str">
        <f>"vsoShape.Cells("&amp;CHAR(34)&amp;"User."&amp;A187&amp;CHAR(34)&amp;").FormulaU = "&amp;CHAR(34) &amp; "Format("&amp;C187&amp;","&amp;CHAR(34)&amp;CHAR(34)&amp;D187&amp;CHAR(34)&amp;CHAR(34)&amp;")"&amp;CHAR(34)</f>
        <v>vsoShape.Cells("User.String_Pdf037N").FormulaU = "Format(""Dydd da"",""{&lt;37&gt;}"")"</v>
      </c>
      <c r="J187" s="1" t="s">
        <v>266</v>
      </c>
    </row>
    <row r="188" spans="1:10" x14ac:dyDescent="0.25">
      <c r="A188" s="1" t="s">
        <v>1029</v>
      </c>
      <c r="B188" s="4" t="s">
        <v>313</v>
      </c>
      <c r="C188" s="14" t="s">
        <v>1129</v>
      </c>
      <c r="D188" s="1" t="s">
        <v>805</v>
      </c>
      <c r="E188" s="4" t="str">
        <f>"=FORMAT("&amp;C188&amp;","&amp;D188&amp;")"</f>
        <v>=FORMAT(""Dydd da"",{&lt;38&gt;})</v>
      </c>
      <c r="G188" s="1" t="str">
        <f>"vsoShape.AddNamedRow visSectionUser,"&amp;CHAR(34)&amp;A188&amp;CHAR(34)&amp;", visTagDefault"</f>
        <v>vsoShape.AddNamedRow visSectionUser,"String_Pdf038N", visTagDefault</v>
      </c>
      <c r="H188" s="3" t="s">
        <v>79</v>
      </c>
      <c r="I188" s="1" t="str">
        <f>"vsoShape.Cells("&amp;CHAR(34)&amp;"User."&amp;A188&amp;CHAR(34)&amp;").FormulaU = "&amp;CHAR(34) &amp; "Format("&amp;C188&amp;","&amp;CHAR(34)&amp;CHAR(34)&amp;D188&amp;CHAR(34)&amp;CHAR(34)&amp;")"&amp;CHAR(34)</f>
        <v>vsoShape.Cells("User.String_Pdf038N").FormulaU = "Format(""Dydd da"",""{&lt;38&gt;}"")"</v>
      </c>
      <c r="J188" s="1" t="s">
        <v>266</v>
      </c>
    </row>
    <row r="189" spans="1:10" x14ac:dyDescent="0.25">
      <c r="A189" s="1" t="s">
        <v>1030</v>
      </c>
      <c r="B189" s="4" t="s">
        <v>314</v>
      </c>
      <c r="C189" s="14" t="s">
        <v>1129</v>
      </c>
      <c r="D189" s="1" t="s">
        <v>804</v>
      </c>
      <c r="E189" s="4" t="str">
        <f>"=FORMAT("&amp;C189&amp;","&amp;D189&amp;")"</f>
        <v>=FORMAT(""Dydd da"",{&lt;39&gt;})</v>
      </c>
      <c r="G189" s="1" t="str">
        <f>"vsoShape.AddNamedRow visSectionUser,"&amp;CHAR(34)&amp;A189&amp;CHAR(34)&amp;", visTagDefault"</f>
        <v>vsoShape.AddNamedRow visSectionUser,"String_Pdf039N", visTagDefault</v>
      </c>
      <c r="H189" s="3" t="s">
        <v>79</v>
      </c>
      <c r="I189" s="1" t="str">
        <f>"vsoShape.Cells("&amp;CHAR(34)&amp;"User."&amp;A189&amp;CHAR(34)&amp;").FormulaU = "&amp;CHAR(34) &amp; "Format("&amp;C189&amp;","&amp;CHAR(34)&amp;CHAR(34)&amp;D189&amp;CHAR(34)&amp;CHAR(34)&amp;")"&amp;CHAR(34)</f>
        <v>vsoShape.Cells("User.String_Pdf039N").FormulaU = "Format(""Dydd da"",""{&lt;39&gt;}"")"</v>
      </c>
      <c r="J189" s="1" t="s">
        <v>266</v>
      </c>
    </row>
    <row r="190" spans="1:10" ht="30" x14ac:dyDescent="0.25">
      <c r="A190" s="11" t="s">
        <v>1031</v>
      </c>
      <c r="B190" s="4" t="s">
        <v>36</v>
      </c>
      <c r="C190" s="4" t="s">
        <v>372</v>
      </c>
      <c r="D190" s="1" t="s">
        <v>386</v>
      </c>
      <c r="E190" s="4" t="str">
        <f>"=FORMAT("&amp;C190&amp;","&amp;D190&amp;")"</f>
        <v>=FORMAT(NOW(),"C\?\\")</v>
      </c>
      <c r="F190" s="12" t="s">
        <v>494</v>
      </c>
      <c r="G190" s="1" t="str">
        <f>"vsoShape.AddNamedRow visSectionUser,"&amp;CHAR(34)&amp;A190&amp;CHAR(34)&amp;", visTagDefault"</f>
        <v>vsoShape.AddNamedRow visSectionUser,"String_SlashB", visTagDefault</v>
      </c>
      <c r="H190" s="3" t="s">
        <v>79</v>
      </c>
      <c r="I190" s="1" t="str">
        <f>"vsoShape.Cells("&amp;CHAR(34)&amp;"User."&amp;A190&amp;CHAR(34)&amp;").FormulaU = "&amp;CHAR(34) &amp; "Format("&amp;C190&amp;","&amp;CHAR(34)&amp;D190&amp;CHAR(34)&amp;")"</f>
        <v>vsoShape.Cells("User.String_SlashB").FormulaU = "Format(NOW(),""C\?\\"")</v>
      </c>
      <c r="J190" s="1" t="s">
        <v>109</v>
      </c>
    </row>
    <row r="191" spans="1:10" x14ac:dyDescent="0.25">
      <c r="A191" s="2" t="s">
        <v>1032</v>
      </c>
      <c r="B191" s="4" t="s">
        <v>1089</v>
      </c>
      <c r="C191" s="11">
        <v>12.43</v>
      </c>
      <c r="D191" s="1" t="s">
        <v>393</v>
      </c>
      <c r="E191" s="4" t="str">
        <f>"=FORMAT("&amp;C191&amp;","&amp;D191&amp;")"</f>
        <v>=FORMAT(12.43,"# #/4")</v>
      </c>
      <c r="F191" s="12" t="s">
        <v>929</v>
      </c>
      <c r="G191" s="1" t="str">
        <f>"vsoShape.AddNamedRow visSectionUser,"&amp;CHAR(34)&amp;A191&amp;CHAR(34)&amp;", visTagDefault"</f>
        <v>vsoShape.AddNamedRow visSectionUser,"String_SlashF", visTagDefault</v>
      </c>
      <c r="H191" s="3" t="s">
        <v>79</v>
      </c>
      <c r="I191" s="1" t="str">
        <f>"vsoShape.Cells("&amp;CHAR(34)&amp;"User."&amp;A191&amp;CHAR(34)&amp;").FormulaU = "&amp;CHAR(34) &amp; "Format("&amp;C191&amp;","&amp;CHAR(34)&amp;D191&amp;CHAR(34)&amp;")"</f>
        <v>vsoShape.Cells("User.String_SlashF").FormulaU = "Format(12.43,""# #/4"")</v>
      </c>
      <c r="J191" s="1" t="s">
        <v>109</v>
      </c>
    </row>
    <row r="192" spans="1:10" x14ac:dyDescent="0.25">
      <c r="A192" s="2" t="s">
        <v>1033</v>
      </c>
      <c r="B192" s="4" t="s">
        <v>10</v>
      </c>
      <c r="C192" s="11" t="s">
        <v>1127</v>
      </c>
      <c r="D192" s="1" t="s">
        <v>403</v>
      </c>
      <c r="E192" s="4" t="str">
        <f>"=FORMAT("&amp;C192&amp;","&amp;D192&amp;")"</f>
        <v>=FORMAT("" 0 ft. 11.53 in."","# #/# u")</v>
      </c>
      <c r="F192" s="12" t="s">
        <v>11</v>
      </c>
      <c r="G192" s="1" t="str">
        <f>"vsoShape.AddNamedRow visSectionUser,"&amp;CHAR(34)&amp;A192&amp;CHAR(34)&amp;", visTagDefault"</f>
        <v>vsoShape.AddNamedRow visSectionUser,"String_Slashu", visTagDefault</v>
      </c>
      <c r="H192" s="3" t="s">
        <v>79</v>
      </c>
      <c r="I192" s="1" t="str">
        <f>"vsoShape.Cells("&amp;CHAR(34)&amp;"User."&amp;A192&amp;CHAR(34)&amp;").FormulaU = "&amp;CHAR(34) &amp; "Format("&amp;C192&amp;","&amp;CHAR(34)&amp;D192&amp;CHAR(34)&amp;")"</f>
        <v>vsoShape.Cells("User.String_Slashu").FormulaU = "Format("" 0 ft. 11.53 in."",""# #/# u"")</v>
      </c>
      <c r="J192" s="1" t="s">
        <v>109</v>
      </c>
    </row>
    <row r="193" spans="1:10" x14ac:dyDescent="0.25">
      <c r="A193" s="16" t="s">
        <v>1034</v>
      </c>
      <c r="B193" s="4" t="s">
        <v>20</v>
      </c>
      <c r="C193" s="11">
        <v>1200</v>
      </c>
      <c r="D193" s="1" t="s">
        <v>551</v>
      </c>
      <c r="E193" s="4" t="str">
        <f>"=FORMAT("&amp;C193&amp;","&amp;D193&amp;")"</f>
        <v>=FORMAT(1200,"#,#\qq q#0")</v>
      </c>
      <c r="F193" s="12" t="s">
        <v>21</v>
      </c>
      <c r="G193" s="1" t="str">
        <f>"vsoShape.AddNamedRow visSectionUser,"&amp;CHAR(34)&amp;A193&amp;CHAR(34)&amp;", visTagDefault"</f>
        <v>vsoShape.AddNamedRow visSectionUser,"String_Space", visTagDefault</v>
      </c>
      <c r="H193" s="3" t="s">
        <v>79</v>
      </c>
      <c r="I193" s="1" t="str">
        <f>"vsoShape.Cells("&amp;CHAR(34)&amp;"User."&amp;A193&amp;CHAR(34)&amp;").FormulaU = "&amp;CHAR(34) &amp; "Format("&amp;C193&amp;","&amp;CHAR(34)&amp;D193&amp;CHAR(34)&amp;")"</f>
        <v>vsoShape.Cells("User.String_Space").FormulaU = "Format(1200,""#,#\qq q#0"")</v>
      </c>
      <c r="J193" s="1" t="s">
        <v>109</v>
      </c>
    </row>
    <row r="194" spans="1:10" x14ac:dyDescent="0.25">
      <c r="A194" s="11" t="s">
        <v>1035</v>
      </c>
      <c r="B194" s="4" t="s">
        <v>34</v>
      </c>
      <c r="C194" s="14" t="s">
        <v>1129</v>
      </c>
      <c r="D194" s="1" t="s">
        <v>881</v>
      </c>
      <c r="E194" s="4" t="str">
        <f>"=FORMAT("&amp;C194&amp;","&amp;D194&amp;")"</f>
        <v>=FORMAT(""Dydd da"",""text"")</v>
      </c>
      <c r="F194" s="12" t="s">
        <v>544</v>
      </c>
      <c r="G194" s="1" t="str">
        <f>"vsoShape.AddNamedRow visSectionUser,"&amp;CHAR(34)&amp;A194&amp;CHAR(34)&amp;", visTagDefault"</f>
        <v>vsoShape.AddNamedRow visSectionUser,"String_txt1", visTagDefault</v>
      </c>
      <c r="H194" s="3" t="s">
        <v>79</v>
      </c>
      <c r="I194" s="1" t="str">
        <f>"vsoShape.Cells("&amp;CHAR(34)&amp;"User."&amp;A194&amp;CHAR(34)&amp;").FormulaU = "&amp;CHAR(34) &amp; "Format("&amp;C194&amp;","&amp;D194&amp;")"&amp;CHAR(34)</f>
        <v>vsoShape.Cells("User.String_txt1").FormulaU = "Format(""Dydd da"",""text"")"</v>
      </c>
      <c r="J194" s="1" t="s">
        <v>109</v>
      </c>
    </row>
    <row r="195" spans="1:10" x14ac:dyDescent="0.25">
      <c r="A195" s="11" t="s">
        <v>1036</v>
      </c>
      <c r="B195" s="4" t="s">
        <v>34</v>
      </c>
      <c r="C195" s="14" t="s">
        <v>1129</v>
      </c>
      <c r="D195" s="1" t="s">
        <v>1152</v>
      </c>
      <c r="E195" s="4" t="str">
        <f>"=FORMAT("&amp;C195&amp;","&amp;D195&amp;")"</f>
        <v>=FORMAT(""Dydd da"","'text'")</v>
      </c>
      <c r="F195" s="12" t="s">
        <v>544</v>
      </c>
      <c r="G195" s="1" t="str">
        <f>"vsoShape.AddNamedRow visSectionUser,"&amp;CHAR(34)&amp;A195&amp;CHAR(34)&amp;", visTagDefault"</f>
        <v>vsoShape.AddNamedRow visSectionUser,"String_txt2", visTagDefault</v>
      </c>
      <c r="H195" s="3" t="s">
        <v>79</v>
      </c>
      <c r="I195" s="1" t="str">
        <f>"vsoShape.Cells("&amp;CHAR(34)&amp;"User."&amp;A195&amp;CHAR(34)&amp;").FormulaU = "&amp;CHAR(34) &amp; "Format("&amp;C195&amp;","&amp;CHAR(34)&amp;D195&amp;CHAR(34)&amp;")"</f>
        <v>vsoShape.Cells("User.String_txt2").FormulaU = "Format(""Dydd da"",""'text'"")</v>
      </c>
      <c r="J195" s="1" t="s">
        <v>109</v>
      </c>
    </row>
    <row r="196" spans="1:10" x14ac:dyDescent="0.25">
      <c r="A196" s="16" t="s">
        <v>721</v>
      </c>
      <c r="B196" s="4"/>
      <c r="C196" s="11" t="s">
        <v>382</v>
      </c>
      <c r="D196" s="1" t="s">
        <v>397</v>
      </c>
      <c r="E196" s="11" t="str">
        <f>"=FORMAT("&amp;C196&amp;","&amp;D196&amp;")"</f>
        <v>=FORMAT(ThePage!PageScale,"# #/# U")</v>
      </c>
      <c r="F196" s="12" t="s">
        <v>118</v>
      </c>
      <c r="G196" s="1" t="str">
        <f>"vsoShape.AddNamedRow visSectionUser,"&amp;CHAR(34)&amp;A196&amp;CHAR(34)&amp;", visTagDefault"</f>
        <v>vsoShape.AddNamedRow visSectionUser,"String_U", visTagDefault</v>
      </c>
      <c r="H196" s="3" t="s">
        <v>79</v>
      </c>
      <c r="I196" s="1" t="str">
        <f>"vsoShape.Cells("&amp;CHAR(34)&amp;"User."&amp;A196&amp;CHAR(34)&amp;").FormulaU = "&amp;CHAR(34) &amp; "Format("&amp;C196&amp;","&amp;CHAR(34)&amp;D196&amp;CHAR(34)&amp;")"</f>
        <v>vsoShape.Cells("User.String_U").FormulaU = "Format(ThePage!PageScale,""# #/# U"")</v>
      </c>
      <c r="J196" s="1" t="s">
        <v>109</v>
      </c>
    </row>
    <row r="197" spans="1:10" x14ac:dyDescent="0.25">
      <c r="A197" s="16" t="s">
        <v>1334</v>
      </c>
      <c r="B197" s="4" t="s">
        <v>1090</v>
      </c>
      <c r="C197" s="11" t="s">
        <v>1128</v>
      </c>
      <c r="D197" s="1" t="s">
        <v>399</v>
      </c>
      <c r="E197" s="4" t="str">
        <f>"=FORMAT("&amp;C197&amp;","&amp;D197&amp;")"</f>
        <v>=FORMAT(""0 ft. 11.53 in."","0.## U")</v>
      </c>
      <c r="F197" s="12" t="s">
        <v>117</v>
      </c>
      <c r="G197" s="1" t="str">
        <f>"vsoShape.AddNamedRow visSectionUser,"&amp;CHAR(34)&amp;A197&amp;CHAR(34)&amp;", visTagDefault"</f>
        <v>vsoShape.AddNamedRow visSectionUser,"String_Ua", visTagDefault</v>
      </c>
      <c r="H197" s="3" t="s">
        <v>79</v>
      </c>
      <c r="I197" s="1" t="str">
        <f>"vsoShape.Cells("&amp;CHAR(34)&amp;"User."&amp;A197&amp;CHAR(34)&amp;").FormulaU = "&amp;CHAR(34) &amp; "Format("&amp;C197&amp;","&amp;CHAR(34)&amp;D197&amp;CHAR(34)&amp;")"</f>
        <v>vsoShape.Cells("User.String_Ua").FormulaU = "Format(""0 ft. 11.53 in."",""0.## U"")</v>
      </c>
      <c r="J197" s="1" t="s">
        <v>109</v>
      </c>
    </row>
    <row r="198" spans="1:10" x14ac:dyDescent="0.25">
      <c r="A198" s="16" t="s">
        <v>1318</v>
      </c>
      <c r="B198" s="4"/>
      <c r="C198" s="11" t="s">
        <v>382</v>
      </c>
      <c r="D198" s="1" t="s">
        <v>403</v>
      </c>
      <c r="E198" s="4" t="str">
        <f>"=FORMAT("&amp;C198&amp;","&amp;D198&amp;")"</f>
        <v>=FORMAT(ThePage!PageScale,"# #/# u")</v>
      </c>
      <c r="F198" s="12" t="s">
        <v>116</v>
      </c>
      <c r="G198" s="1" t="str">
        <f>"vsoShape.AddNamedRow visSectionUser,"&amp;CHAR(34)&amp;A198&amp;CHAR(34)&amp;", visTagDefault"</f>
        <v>vsoShape.AddNamedRow visSectionUser,"String_uL", visTagDefault</v>
      </c>
      <c r="H198" s="3" t="s">
        <v>79</v>
      </c>
      <c r="I198" s="1" t="str">
        <f>"vsoShape.Cells("&amp;CHAR(34)&amp;"User."&amp;A198&amp;CHAR(34)&amp;").FormulaU = "&amp;CHAR(34) &amp; "Format("&amp;C198&amp;","&amp;CHAR(34)&amp;D198&amp;CHAR(34)&amp;")"</f>
        <v>vsoShape.Cells("User.String_uL").FormulaU = "Format(ThePage!PageScale,""# #/# u"")</v>
      </c>
      <c r="J198" s="1" t="s">
        <v>109</v>
      </c>
    </row>
    <row r="199" spans="1:10" x14ac:dyDescent="0.25">
      <c r="A199" s="16" t="s">
        <v>1131</v>
      </c>
      <c r="B199" s="4" t="s">
        <v>1090</v>
      </c>
      <c r="C199" s="11" t="s">
        <v>376</v>
      </c>
      <c r="D199" s="1" t="s">
        <v>398</v>
      </c>
      <c r="E199" s="4" t="str">
        <f>"=FORMAT("&amp;C199&amp;","&amp;D199&amp;")"</f>
        <v>=FORMAT(12 c 13 d,"#u")</v>
      </c>
      <c r="F199" s="12" t="s">
        <v>113</v>
      </c>
      <c r="G199" s="1" t="str">
        <f>"vsoShape.AddNamedRow visSectionUser,"&amp;CHAR(34)&amp;A199&amp;CHAR(34)&amp;", visTagDefault"</f>
        <v>vsoShape.AddNamedRow visSectionUser,"String_uLa", visTagDefault</v>
      </c>
      <c r="H199" s="3" t="s">
        <v>79</v>
      </c>
      <c r="I199" s="1" t="str">
        <f>"vsoShape.Cells("&amp;CHAR(34)&amp;"User."&amp;A199&amp;CHAR(34)&amp;").FormulaU = "&amp;CHAR(34) &amp; "Format("&amp;C199&amp;","&amp;CHAR(34)&amp;D199&amp;CHAR(34)&amp;")"</f>
        <v>vsoShape.Cells("User.String_uLa").FormulaU = "Format(12 c 13 d,""#u"")</v>
      </c>
      <c r="J199" s="1" t="s">
        <v>109</v>
      </c>
    </row>
    <row r="200" spans="1:10" x14ac:dyDescent="0.25">
      <c r="A200" s="16" t="s">
        <v>1132</v>
      </c>
      <c r="B200" s="4"/>
      <c r="C200" s="11" t="s">
        <v>375</v>
      </c>
      <c r="D200" s="1" t="s">
        <v>384</v>
      </c>
      <c r="E200" s="4" t="str">
        <f>"=FORMAT("&amp;C200&amp;","&amp;D200&amp;")"</f>
        <v>=FORMAT(260.632 cm,"0.## u")</v>
      </c>
      <c r="F200" s="12" t="s">
        <v>114</v>
      </c>
      <c r="G200" s="1" t="str">
        <f>"vsoShape.AddNamedRow visSectionUser,"&amp;CHAR(34)&amp;A200&amp;CHAR(34)&amp;", visTagDefault"</f>
        <v>vsoShape.AddNamedRow visSectionUser,"String_uLb", visTagDefault</v>
      </c>
      <c r="H200" s="3" t="s">
        <v>79</v>
      </c>
      <c r="I200" s="1" t="str">
        <f>"vsoShape.Cells("&amp;CHAR(34)&amp;"User."&amp;A200&amp;CHAR(34)&amp;").FormulaU = "&amp;CHAR(34) &amp; "Format("&amp;C200&amp;","&amp;CHAR(34)&amp;D200&amp;CHAR(34)&amp;")"</f>
        <v>vsoShape.Cells("User.String_uLb").FormulaU = "Format(260.632 cm,""0.## u"")</v>
      </c>
      <c r="J200" s="1" t="s">
        <v>109</v>
      </c>
    </row>
    <row r="201" spans="1:10" x14ac:dyDescent="0.25">
      <c r="A201" s="16" t="s">
        <v>1133</v>
      </c>
      <c r="B201" s="4"/>
      <c r="C201" s="11" t="s">
        <v>1128</v>
      </c>
      <c r="D201" s="1" t="s">
        <v>388</v>
      </c>
      <c r="E201" s="4" t="str">
        <f>"=FORMAT("&amp;C201&amp;","&amp;D201&amp;")"</f>
        <v>=FORMAT(""0 ft. 11.53 in."","0.000 u")</v>
      </c>
      <c r="F201" s="12" t="s">
        <v>115</v>
      </c>
      <c r="G201" s="1" t="str">
        <f>"vsoShape.AddNamedRow visSectionUser,"&amp;CHAR(34)&amp;A201&amp;CHAR(34)&amp;", visTagDefault"</f>
        <v>vsoShape.AddNamedRow visSectionUser,"String_uLc", visTagDefault</v>
      </c>
      <c r="H201" s="3" t="s">
        <v>79</v>
      </c>
      <c r="I201" s="1" t="str">
        <f>"vsoShape.Cells("&amp;CHAR(34)&amp;"User."&amp;A201&amp;CHAR(34)&amp;").FormulaU = "&amp;CHAR(34) &amp; "Format("&amp;C201&amp;","&amp;CHAR(34)&amp;D201&amp;CHAR(34)&amp;")"</f>
        <v>vsoShape.Cells("User.String_uLc").FormulaU = "Format(""0 ft. 11.53 in."",""0.000 u"")</v>
      </c>
      <c r="J201" s="1" t="s">
        <v>109</v>
      </c>
    </row>
    <row r="202" spans="1:10" x14ac:dyDescent="0.25">
      <c r="A202" s="16" t="s">
        <v>1365</v>
      </c>
      <c r="B202" s="4" t="s">
        <v>1090</v>
      </c>
      <c r="C202" s="11" t="s">
        <v>1128</v>
      </c>
      <c r="D202" s="1" t="s">
        <v>1366</v>
      </c>
      <c r="E202" s="4" t="str">
        <f>"=FORMAT("&amp;C202&amp;","&amp;D202&amp;")"</f>
        <v>=FORMAT(""0 ft. 11.53 in."","0.## U u UU uu")</v>
      </c>
      <c r="F202" s="12" t="s">
        <v>117</v>
      </c>
      <c r="G202" s="1" t="str">
        <f>"vsoShape.AddNamedRow visSectionUser,"&amp;CHAR(34)&amp;A202&amp;CHAR(34)&amp;", visTagDefault"</f>
        <v>vsoShape.AddNamedRow visSectionUser,"String_Us", visTagDefault</v>
      </c>
      <c r="H202" s="3" t="s">
        <v>79</v>
      </c>
      <c r="I202" s="1" t="str">
        <f>"vsoShape.Cells("&amp;CHAR(34)&amp;"User."&amp;A202&amp;CHAR(34)&amp;").FormulaU = "&amp;CHAR(34) &amp; "Format("&amp;C202&amp;","&amp;CHAR(34)&amp;D202&amp;CHAR(34)&amp;")"</f>
        <v>vsoShape.Cells("User.String_Us").FormulaU = "Format(""0 ft. 11.53 in."",""0.## U u UU uu"")</v>
      </c>
      <c r="J202" s="1" t="s">
        <v>109</v>
      </c>
    </row>
    <row r="203" spans="1:10" x14ac:dyDescent="0.25">
      <c r="A203" s="16" t="s">
        <v>716</v>
      </c>
      <c r="B203" s="4" t="s">
        <v>1104</v>
      </c>
      <c r="C203" s="11" t="s">
        <v>382</v>
      </c>
      <c r="D203" s="1" t="s">
        <v>401</v>
      </c>
      <c r="E203" s="4" t="str">
        <f>"=FORMAT("&amp;C203&amp;","&amp;D203&amp;")"</f>
        <v>=FORMAT(ThePage!PageScale,"# #/# UU")</v>
      </c>
      <c r="F203" s="12" t="s">
        <v>26</v>
      </c>
      <c r="G203" s="1" t="str">
        <f>"vsoShape.AddNamedRow visSectionUser,"&amp;CHAR(34)&amp;A203&amp;CHAR(34)&amp;", visTagDefault"</f>
        <v>vsoShape.AddNamedRow visSectionUser,"String_UUa", visTagDefault</v>
      </c>
      <c r="H203" s="3" t="s">
        <v>79</v>
      </c>
      <c r="I203" s="1" t="str">
        <f>"vsoShape.Cells("&amp;CHAR(34)&amp;"User."&amp;A203&amp;CHAR(34)&amp;").FormulaU = "&amp;CHAR(34) &amp; "Format("&amp;C203&amp;","&amp;CHAR(34)&amp;D203&amp;CHAR(34)&amp;")"</f>
        <v>vsoShape.Cells("User.String_UUa").FormulaU = "Format(ThePage!PageScale,""# #/# UU"")</v>
      </c>
      <c r="J203" s="1" t="s">
        <v>109</v>
      </c>
    </row>
    <row r="204" spans="1:10" x14ac:dyDescent="0.25">
      <c r="A204" s="16" t="s">
        <v>717</v>
      </c>
      <c r="B204" s="4" t="s">
        <v>1075</v>
      </c>
      <c r="C204" s="11" t="s">
        <v>377</v>
      </c>
      <c r="D204" s="1" t="s">
        <v>402</v>
      </c>
      <c r="E204" s="4" t="str">
        <f>"=FORMAT("&amp;C204&amp;","&amp;D204&amp;")"</f>
        <v>=FORMAT(12.43in,"# #/4 UU")</v>
      </c>
      <c r="F204" s="12" t="s">
        <v>27</v>
      </c>
      <c r="G204" s="1" t="str">
        <f>"vsoShape.AddNamedRow visSectionUser,"&amp;CHAR(34)&amp;A204&amp;CHAR(34)&amp;", visTagDefault"</f>
        <v>vsoShape.AddNamedRow visSectionUser,"String_UUb", visTagDefault</v>
      </c>
      <c r="H204" s="3" t="s">
        <v>79</v>
      </c>
      <c r="I204" s="1" t="str">
        <f>"vsoShape.Cells("&amp;CHAR(34)&amp;"User."&amp;A204&amp;CHAR(34)&amp;").FormulaU = "&amp;CHAR(34) &amp; "Format("&amp;C204&amp;","&amp;CHAR(34)&amp;D204&amp;CHAR(34)&amp;")"</f>
        <v>vsoShape.Cells("User.String_UUb").FormulaU = "Format(12.43in,""# #/4 UU"")</v>
      </c>
      <c r="J204" s="1" t="s">
        <v>109</v>
      </c>
    </row>
    <row r="205" spans="1:10" x14ac:dyDescent="0.25">
      <c r="A205" s="16" t="s">
        <v>718</v>
      </c>
      <c r="B205" s="4" t="s">
        <v>1105</v>
      </c>
      <c r="C205" s="11" t="s">
        <v>382</v>
      </c>
      <c r="D205" s="1" t="s">
        <v>404</v>
      </c>
      <c r="E205" s="4" t="str">
        <f>"=FORMAT("&amp;C205&amp;","&amp;D205&amp;")"</f>
        <v>=FORMAT(ThePage!PageScale,"# #/# uu")</v>
      </c>
      <c r="F205" s="12" t="s">
        <v>119</v>
      </c>
      <c r="G205" s="1" t="str">
        <f>"vsoShape.AddNamedRow visSectionUser,"&amp;CHAR(34)&amp;A205&amp;CHAR(34)&amp;", visTagDefault"</f>
        <v>vsoShape.AddNamedRow visSectionUser,"String_uuLa", visTagDefault</v>
      </c>
      <c r="H205" s="3" t="s">
        <v>79</v>
      </c>
      <c r="I205" s="1" t="str">
        <f>"vsoShape.Cells("&amp;CHAR(34)&amp;"User."&amp;A205&amp;CHAR(34)&amp;").FormulaU = "&amp;CHAR(34) &amp; "Format("&amp;C205&amp;","&amp;CHAR(34)&amp;D205&amp;CHAR(34)&amp;")"</f>
        <v>vsoShape.Cells("User.String_uuLa").FormulaU = "Format(ThePage!PageScale,""# #/# uu"")</v>
      </c>
      <c r="J205" s="1" t="s">
        <v>109</v>
      </c>
    </row>
    <row r="206" spans="1:10" x14ac:dyDescent="0.25">
      <c r="A206" s="16" t="s">
        <v>719</v>
      </c>
      <c r="B206" s="4"/>
      <c r="C206" s="11" t="s">
        <v>375</v>
      </c>
      <c r="D206" s="1" t="s">
        <v>405</v>
      </c>
      <c r="E206" s="4" t="str">
        <f>"=FORMAT("&amp;C206&amp;","&amp;D206&amp;")"</f>
        <v>=FORMAT(260.632 cm,"0 #/# uu")</v>
      </c>
      <c r="F206" s="12" t="s">
        <v>120</v>
      </c>
      <c r="G206" s="1" t="str">
        <f>"vsoShape.AddNamedRow visSectionUser,"&amp;CHAR(34)&amp;A206&amp;CHAR(34)&amp;", visTagDefault"</f>
        <v>vsoShape.AddNamedRow visSectionUser,"String_uuLb", visTagDefault</v>
      </c>
      <c r="H206" s="3" t="s">
        <v>79</v>
      </c>
      <c r="I206" s="1" t="str">
        <f>"vsoShape.Cells("&amp;CHAR(34)&amp;"User."&amp;A206&amp;CHAR(34)&amp;").FormulaU = "&amp;CHAR(34) &amp; "Format("&amp;C206&amp;","&amp;CHAR(34)&amp;D206&amp;CHAR(34)&amp;")"</f>
        <v>vsoShape.Cells("User.String_uuLb").FormulaU = "Format(260.632 cm,""0 #/# uu"")</v>
      </c>
      <c r="J206" s="1" t="s">
        <v>109</v>
      </c>
    </row>
    <row r="207" spans="1:10" x14ac:dyDescent="0.25">
      <c r="A207" s="16" t="s">
        <v>720</v>
      </c>
      <c r="B207" s="4" t="s">
        <v>1091</v>
      </c>
      <c r="C207" s="11" t="s">
        <v>382</v>
      </c>
      <c r="D207" s="1" t="s">
        <v>396</v>
      </c>
      <c r="E207" s="4" t="str">
        <f>"=FORMAT("&amp;C207&amp;","&amp;D207&amp;")"</f>
        <v>=FORMAT(ThePage!PageScale,"# #/# UUU")</v>
      </c>
      <c r="F207" s="12" t="s">
        <v>31</v>
      </c>
      <c r="G207" s="1" t="str">
        <f>"vsoShape.AddNamedRow visSectionUser,"&amp;CHAR(34)&amp;A207&amp;CHAR(34)&amp;", visTagDefault"</f>
        <v>vsoShape.AddNamedRow visSectionUser,"String_UUU", visTagDefault</v>
      </c>
      <c r="H207" s="3" t="s">
        <v>79</v>
      </c>
      <c r="I207" s="1" t="str">
        <f>"vsoShape.Cells("&amp;CHAR(34)&amp;"User."&amp;A207&amp;CHAR(34)&amp;").FormulaU = "&amp;CHAR(34) &amp; "Format("&amp;C207&amp;","&amp;CHAR(34)&amp;D207&amp;CHAR(34)&amp;")"</f>
        <v>vsoShape.Cells("User.String_UUU").FormulaU = "Format(ThePage!PageScale,""# #/# UUU"")</v>
      </c>
      <c r="J207" s="1" t="s">
        <v>109</v>
      </c>
    </row>
    <row r="208" spans="1:10" x14ac:dyDescent="0.25">
      <c r="A208" s="16" t="s">
        <v>1037</v>
      </c>
      <c r="B208" s="4" t="s">
        <v>1092</v>
      </c>
      <c r="C208" s="11" t="s">
        <v>382</v>
      </c>
      <c r="D208" s="1" t="s">
        <v>395</v>
      </c>
      <c r="E208" s="4" t="str">
        <f>"=FORMAT("&amp;C208&amp;","&amp;D208&amp;")"</f>
        <v>=FORMAT(ThePage!PageScale,"# #/# uuu")</v>
      </c>
      <c r="F208" s="12" t="s">
        <v>29</v>
      </c>
      <c r="G208" s="1" t="str">
        <f>"vsoShape.AddNamedRow visSectionUser,"&amp;CHAR(34)&amp;A208&amp;CHAR(34)&amp;", visTagDefault"</f>
        <v>vsoShape.AddNamedRow visSectionUser,"String_uuuLa", visTagDefault</v>
      </c>
      <c r="H208" s="3" t="s">
        <v>79</v>
      </c>
      <c r="I208" s="1" t="str">
        <f>"vsoShape.Cells("&amp;CHAR(34)&amp;"User."&amp;A208&amp;CHAR(34)&amp;").FormulaU = "&amp;CHAR(34) &amp; "Format("&amp;C208&amp;","&amp;CHAR(34)&amp;D208&amp;CHAR(34)&amp;")"</f>
        <v>vsoShape.Cells("User.String_uuuLa").FormulaU = "Format(ThePage!PageScale,""# #/# uuu"")</v>
      </c>
      <c r="J208" s="1" t="s">
        <v>109</v>
      </c>
    </row>
    <row r="209" spans="1:10" x14ac:dyDescent="0.25">
      <c r="A209" s="14" t="s">
        <v>575</v>
      </c>
      <c r="B209" s="6" t="s">
        <v>408</v>
      </c>
      <c r="C209" s="14" t="s">
        <v>1129</v>
      </c>
      <c r="D209" s="1" t="s">
        <v>452</v>
      </c>
      <c r="E209" s="4" t="str">
        <f>"=FORMAT("&amp;C209&amp;","&amp;D209&amp;")"</f>
        <v>=FORMAT(""Dydd da"","@")</v>
      </c>
      <c r="F209" s="5" t="s">
        <v>1001</v>
      </c>
      <c r="G209" s="1" t="str">
        <f>"vsoShape.AddNamedRow visSectionUser,"&amp;CHAR(34)&amp;A209&amp;CHAR(34)&amp;", visTagDefault"</f>
        <v>vsoShape.AddNamedRow visSectionUser,"String1", visTagDefault</v>
      </c>
      <c r="H209" s="3" t="s">
        <v>79</v>
      </c>
      <c r="I209" s="1" t="str">
        <f>"vsoShape.Cells("&amp;CHAR(34)&amp;"User."&amp;A209&amp;CHAR(34)&amp;").FormulaU = "&amp;CHAR(34) &amp; "Format("&amp;C209&amp;","&amp;CHAR(34)&amp;D209&amp;CHAR(34)&amp;")"</f>
        <v>vsoShape.Cells("User.String1").FormulaU = "Format(""Dydd da"",""@"")</v>
      </c>
      <c r="J209" s="14" t="s">
        <v>109</v>
      </c>
    </row>
    <row r="210" spans="1:10" x14ac:dyDescent="0.25">
      <c r="A210" s="14" t="s">
        <v>576</v>
      </c>
      <c r="B210" s="6" t="s">
        <v>409</v>
      </c>
      <c r="C210" s="14" t="s">
        <v>1129</v>
      </c>
      <c r="D210" s="1" t="s">
        <v>492</v>
      </c>
      <c r="E210" s="4" t="str">
        <f>"=FORMAT("&amp;C210&amp;","&amp;D210&amp;")"</f>
        <v>=FORMAT(""Dydd da"","@+")</v>
      </c>
      <c r="F210" s="5" t="s">
        <v>1002</v>
      </c>
      <c r="G210" s="1" t="str">
        <f>"vsoShape.AddNamedRow visSectionUser,"&amp;CHAR(34)&amp;A210&amp;CHAR(34)&amp;", visTagDefault"</f>
        <v>vsoShape.AddNamedRow visSectionUser,"String2", visTagDefault</v>
      </c>
      <c r="H210" s="3" t="s">
        <v>79</v>
      </c>
      <c r="I210" s="1" t="str">
        <f>"vsoShape.Cells("&amp;CHAR(34)&amp;"User."&amp;A210&amp;CHAR(34)&amp;").FormulaU = "&amp;CHAR(34) &amp; "Format("&amp;C210&amp;","&amp;CHAR(34)&amp;D210&amp;CHAR(34)&amp;")"</f>
        <v>vsoShape.Cells("User.String2").FormulaU = "Format(""Dydd da"",""@+"")</v>
      </c>
      <c r="J210" s="14" t="s">
        <v>109</v>
      </c>
    </row>
    <row r="211" spans="1:10" x14ac:dyDescent="0.25">
      <c r="A211" s="14" t="s">
        <v>577</v>
      </c>
      <c r="B211" s="6" t="s">
        <v>410</v>
      </c>
      <c r="C211" s="14" t="s">
        <v>1129</v>
      </c>
      <c r="D211" s="1" t="s">
        <v>493</v>
      </c>
      <c r="E211" s="4" t="str">
        <f>"=FORMAT("&amp;C211&amp;","&amp;D211&amp;")"</f>
        <v>=FORMAT(""Dydd da"","@-")</v>
      </c>
      <c r="F211" s="5" t="s">
        <v>1003</v>
      </c>
      <c r="G211" s="1" t="str">
        <f>"vsoShape.AddNamedRow visSectionUser,"&amp;CHAR(34)&amp;A211&amp;CHAR(34)&amp;", visTagDefault"</f>
        <v>vsoShape.AddNamedRow visSectionUser,"String3", visTagDefault</v>
      </c>
      <c r="H211" s="3" t="s">
        <v>79</v>
      </c>
      <c r="I211" s="1" t="str">
        <f>"vsoShape.Cells("&amp;CHAR(34)&amp;"User."&amp;A211&amp;CHAR(34)&amp;").FormulaU = "&amp;CHAR(34) &amp; "Format("&amp;C211&amp;","&amp;CHAR(34)&amp;D211&amp;CHAR(34)&amp;")"&amp;CHAR(34)</f>
        <v>vsoShape.Cells("User.String3").FormulaU = "Format(""Dydd da"",""@-"")"</v>
      </c>
      <c r="J211" s="14" t="s">
        <v>109</v>
      </c>
    </row>
    <row r="212" spans="1:10" x14ac:dyDescent="0.25">
      <c r="A212" s="11" t="s">
        <v>1130</v>
      </c>
      <c r="B212" s="4" t="s">
        <v>1074</v>
      </c>
      <c r="C212" s="14" t="s">
        <v>1129</v>
      </c>
      <c r="D212" s="1" t="s">
        <v>385</v>
      </c>
      <c r="E212" s="4" t="str">
        <f>"=FORMAT("&amp;C212&amp;","&amp;D212&amp;")"</f>
        <v>=FORMAT(""Dydd da"","@ @+ @-")</v>
      </c>
      <c r="F212" s="12" t="s">
        <v>42</v>
      </c>
      <c r="G212" s="1" t="str">
        <f>"vsoShape.AddNamedRow visSectionUser,"&amp;CHAR(34)&amp;A212&amp;CHAR(34)&amp;", visTagDefault"</f>
        <v>vsoShape.AddNamedRow visSectionUser,"String4", visTagDefault</v>
      </c>
      <c r="H212" s="3" t="s">
        <v>79</v>
      </c>
      <c r="I212" s="1" t="str">
        <f>"vsoShape.Cells("&amp;CHAR(34)&amp;"User."&amp;A212&amp;CHAR(34)&amp;").FormulaU = "&amp;CHAR(34) &amp; "Format("&amp;C212&amp;","&amp;CHAR(34)&amp;D212&amp;CHAR(34)&amp;")"&amp;CHAR(34)</f>
        <v>vsoShape.Cells("User.String4").FormulaU = "Format(""Dydd da"",""@ @+ @-"")"</v>
      </c>
      <c r="J212" s="1" t="s">
        <v>109</v>
      </c>
    </row>
    <row r="213" spans="1:10" x14ac:dyDescent="0.25">
      <c r="A213" s="2" t="s">
        <v>1044</v>
      </c>
      <c r="B213" s="4" t="s">
        <v>1144</v>
      </c>
      <c r="C213" s="4" t="s">
        <v>372</v>
      </c>
      <c r="D213" s="1" t="s">
        <v>465</v>
      </c>
      <c r="E213" s="4" t="str">
        <f>"=FORMAT("&amp;C213&amp;","&amp;D213&amp;")"</f>
        <v>=FORMAT(NOW(),"{{h:mm am/pm}}")</v>
      </c>
      <c r="F213" s="12" t="s">
        <v>548</v>
      </c>
      <c r="G213" s="1" t="str">
        <f>"vsoShape.AddNamedRow visSectionUser,"&amp;CHAR(34)&amp;A213&amp;CHAR(34)&amp;", visTagDefault"</f>
        <v>vsoShape.AddNamedRow visSectionUser,"Time_Colon", visTagDefault</v>
      </c>
      <c r="H213" s="3" t="s">
        <v>79</v>
      </c>
      <c r="I213" s="1" t="str">
        <f>"vsoShape.Cells("&amp;CHAR(34)&amp;"User."&amp;A213&amp;CHAR(34)&amp;").FormulaU = "&amp;CHAR(34) &amp; "Format("&amp;C213&amp;","&amp;CHAR(34)&amp;D213&amp;CHAR(34)&amp;")"</f>
        <v>vsoShape.Cells("User.Time_Colon").FormulaU = "Format(NOW(),""{{h:mm am/pm}}"")</v>
      </c>
      <c r="J213" s="1" t="s">
        <v>112</v>
      </c>
    </row>
    <row r="214" spans="1:10" x14ac:dyDescent="0.25">
      <c r="A214" s="16" t="s">
        <v>1390</v>
      </c>
      <c r="B214" s="4" t="s">
        <v>1347</v>
      </c>
      <c r="C214" s="11" t="s">
        <v>1353</v>
      </c>
      <c r="D214" s="1" t="s">
        <v>1339</v>
      </c>
      <c r="E214" s="4" t="str">
        <f>"=FORMAT("&amp;C214&amp;","&amp;D214&amp;")"</f>
        <v>=FORMAT(TIME(5,7,8),"H / h / HH / hh")</v>
      </c>
      <c r="F214" s="12" t="s">
        <v>54</v>
      </c>
      <c r="G214" s="1" t="str">
        <f>"vsoShape.AddNamedRow visSectionUser,"&amp;CHAR(34)&amp;A214&amp;CHAR(34)&amp;", visTagDefault"</f>
        <v>vsoShape.AddNamedRow visSectionUser,"Time_Hours_1", visTagDefault</v>
      </c>
      <c r="H214" s="3" t="s">
        <v>79</v>
      </c>
      <c r="I214" s="1" t="str">
        <f>"vsoShape.Cells("&amp;CHAR(34)&amp;"User."&amp;A214&amp;CHAR(34)&amp;").FormulaU = "&amp;CHAR(34) &amp; "Format( "&amp;C214&amp;","&amp;CHAR(34)&amp;D214&amp;CHAR(34)&amp;")"</f>
        <v>vsoShape.Cells("User.Time_Hours_1").FormulaU = "Format( TIME(5,7,8),""H / h / HH / hh"")</v>
      </c>
      <c r="J214" s="1" t="s">
        <v>111</v>
      </c>
    </row>
    <row r="215" spans="1:10" x14ac:dyDescent="0.25">
      <c r="A215" s="16" t="s">
        <v>1389</v>
      </c>
      <c r="B215" s="4" t="s">
        <v>1347</v>
      </c>
      <c r="C215" s="11" t="s">
        <v>394</v>
      </c>
      <c r="D215" s="1" t="s">
        <v>1339</v>
      </c>
      <c r="E215" s="4" t="str">
        <f>"=FORMAT("&amp;C215&amp;","&amp;D215&amp;")"</f>
        <v>=FORMAT(TIME(15,7,8),"H / h / HH / hh")</v>
      </c>
      <c r="F215" s="12" t="s">
        <v>54</v>
      </c>
      <c r="G215" s="1" t="str">
        <f>"vsoShape.AddNamedRow visSectionUser,"&amp;CHAR(34)&amp;A215&amp;CHAR(34)&amp;", visTagDefault"</f>
        <v>vsoShape.AddNamedRow visSectionUser,"Time_Hours_2", visTagDefault</v>
      </c>
      <c r="H215" s="3" t="s">
        <v>79</v>
      </c>
      <c r="I215" s="1" t="str">
        <f>"vsoShape.Cells("&amp;CHAR(34)&amp;"User."&amp;A215&amp;CHAR(34)&amp;").FormulaU = "&amp;CHAR(34) &amp; "Format( "&amp;C215&amp;","&amp;CHAR(34)&amp;D215&amp;CHAR(34)&amp;")"</f>
        <v>vsoShape.Cells("User.Time_Hours_2").FormulaU = "Format( TIME(15,7,8),""H / h / HH / hh"")</v>
      </c>
      <c r="J215" s="1" t="s">
        <v>111</v>
      </c>
    </row>
    <row r="216" spans="1:10" x14ac:dyDescent="0.25">
      <c r="A216" s="16" t="s">
        <v>1335</v>
      </c>
      <c r="B216" s="4" t="s">
        <v>1348</v>
      </c>
      <c r="C216" s="11" t="s">
        <v>1353</v>
      </c>
      <c r="D216" s="1" t="s">
        <v>1342</v>
      </c>
      <c r="E216" s="4" t="str">
        <f>"=FORMAT("&amp;C216&amp;","&amp;D216&amp;")"</f>
        <v>=FORMAT(TIME(5,7,8),"m / mm / mmm / mmmm")</v>
      </c>
      <c r="F216" s="12" t="s">
        <v>54</v>
      </c>
      <c r="G216" s="1" t="str">
        <f>"vsoShape.AddNamedRow visSectionUser,"&amp;CHAR(34)&amp;A216&amp;CHAR(34)&amp;", visTagDefault"</f>
        <v>vsoShape.AddNamedRow visSectionUser,"Time_Minutes", visTagDefault</v>
      </c>
      <c r="H216" s="3" t="s">
        <v>79</v>
      </c>
      <c r="I216" s="1" t="str">
        <f>"vsoShape.Cells("&amp;CHAR(34)&amp;"User."&amp;A216&amp;CHAR(34)&amp;").FormulaU = "&amp;CHAR(34) &amp; "Format( "&amp;C216&amp;","&amp;CHAR(34)&amp;D216&amp;CHAR(34)&amp;")"</f>
        <v>vsoShape.Cells("User.Time_Minutes").FormulaU = "Format( TIME(5,7,8),""m / mm / mmm / mmmm"")</v>
      </c>
      <c r="J216" s="1" t="s">
        <v>111</v>
      </c>
    </row>
    <row r="217" spans="1:10" x14ac:dyDescent="0.25">
      <c r="A217" s="1" t="s">
        <v>1045</v>
      </c>
      <c r="B217" s="4" t="s">
        <v>305</v>
      </c>
      <c r="C217" s="4" t="s">
        <v>372</v>
      </c>
      <c r="D217" s="1" t="s">
        <v>882</v>
      </c>
      <c r="E217" s="4" t="str">
        <f>"=FORMAT("&amp;C217&amp;","&amp;D217&amp;")"</f>
        <v>=FORMAT(NOW(),{&lt;visFmtTimeGen&gt;})</v>
      </c>
      <c r="F217" s="5" t="s">
        <v>930</v>
      </c>
      <c r="G217" s="1" t="str">
        <f>"vsoShape.AddNamedRow visSectionUser,"&amp;CHAR(34)&amp;A217&amp;CHAR(34)&amp;", visTagDefault"</f>
        <v>vsoShape.AddNamedRow visSectionUser,"Time_Pdf030", visTagDefault</v>
      </c>
      <c r="H217" s="3" t="s">
        <v>79</v>
      </c>
      <c r="I217" s="1" t="str">
        <f>"vsoShape.Cells("&amp;CHAR(34)&amp;"User."&amp;A217&amp;CHAR(34)&amp;").FormulaU = "&amp;CHAR(34) &amp; "Format("&amp;C217&amp;","&amp;CHAR(34)&amp;CHAR(34)&amp;D217&amp;CHAR(34)&amp;CHAR(34)&amp;")"&amp;CHAR(34)</f>
        <v>vsoShape.Cells("User.Time_Pdf030").FormulaU = "Format(NOW(),""{&lt;visFmtTimeGen&gt;}"")"</v>
      </c>
      <c r="J217" s="1" t="s">
        <v>112</v>
      </c>
    </row>
    <row r="218" spans="1:10" x14ac:dyDescent="0.25">
      <c r="A218" s="1" t="s">
        <v>1046</v>
      </c>
      <c r="B218" s="4" t="s">
        <v>305</v>
      </c>
      <c r="C218" s="4" t="s">
        <v>372</v>
      </c>
      <c r="D218" s="1" t="s">
        <v>813</v>
      </c>
      <c r="E218" s="4" t="str">
        <f>"=FORMAT("&amp;C218&amp;","&amp;D218&amp;")"</f>
        <v>=FORMAT(NOW(),{&lt;30&gt;})</v>
      </c>
      <c r="F218" s="5" t="s">
        <v>931</v>
      </c>
      <c r="G218" s="1" t="str">
        <f>"vsoShape.AddNamedRow visSectionUser,"&amp;CHAR(34)&amp;A218&amp;CHAR(34)&amp;", visTagDefault"</f>
        <v>vsoShape.AddNamedRow visSectionUser,"Time_Pdf030N", visTagDefault</v>
      </c>
      <c r="H218" s="3" t="s">
        <v>79</v>
      </c>
      <c r="I218" s="1" t="str">
        <f>"vsoShape.Cells("&amp;CHAR(34)&amp;"User."&amp;A218&amp;CHAR(34)&amp;").FormulaU = "&amp;CHAR(34) &amp; "Format("&amp;C218&amp;","&amp;CHAR(34)&amp;CHAR(34)&amp;D218&amp;CHAR(34)&amp;CHAR(34)&amp;")"&amp;CHAR(34)</f>
        <v>vsoShape.Cells("User.Time_Pdf030N").FormulaU = "Format(NOW(),""{&lt;30&gt;}"")"</v>
      </c>
      <c r="J218" s="1" t="s">
        <v>112</v>
      </c>
    </row>
    <row r="219" spans="1:10" x14ac:dyDescent="0.25">
      <c r="A219" s="1" t="s">
        <v>1047</v>
      </c>
      <c r="B219" s="4" t="s">
        <v>306</v>
      </c>
      <c r="C219" s="4" t="s">
        <v>372</v>
      </c>
      <c r="D219" s="1" t="s">
        <v>812</v>
      </c>
      <c r="E219" s="4" t="str">
        <f>"=FORMAT("&amp;C219&amp;","&amp;D219&amp;")"</f>
        <v>=FORMAT(NOW(),{&lt;31&gt;})</v>
      </c>
      <c r="F219" s="5" t="s">
        <v>932</v>
      </c>
      <c r="G219" s="1" t="str">
        <f>"vsoShape.AddNamedRow visSectionUser,"&amp;CHAR(34)&amp;A219&amp;CHAR(34)&amp;", visTagDefault"</f>
        <v>vsoShape.AddNamedRow visSectionUser,"Time_Pdf031N", visTagDefault</v>
      </c>
      <c r="H219" s="3" t="s">
        <v>79</v>
      </c>
      <c r="I219" s="1" t="str">
        <f>"vsoShape.Cells("&amp;CHAR(34)&amp;"User."&amp;A219&amp;CHAR(34)&amp;").FormulaU = "&amp;CHAR(34) &amp; "Format("&amp;C219&amp;","&amp;CHAR(34)&amp;CHAR(34)&amp;D219&amp;CHAR(34)&amp;CHAR(34)&amp;")"&amp;CHAR(34)</f>
        <v>vsoShape.Cells("User.Time_Pdf031N").FormulaU = "Format(NOW(),""{&lt;31&gt;}"")"</v>
      </c>
      <c r="J219" s="1" t="s">
        <v>112</v>
      </c>
    </row>
    <row r="220" spans="1:10" x14ac:dyDescent="0.25">
      <c r="A220" s="1" t="s">
        <v>1048</v>
      </c>
      <c r="B220" s="4" t="s">
        <v>307</v>
      </c>
      <c r="C220" s="4" t="s">
        <v>372</v>
      </c>
      <c r="D220" s="1" t="s">
        <v>811</v>
      </c>
      <c r="E220" s="4" t="str">
        <f>"=FORMAT("&amp;C220&amp;","&amp;D220&amp;")"</f>
        <v>=FORMAT(NOW(),{&lt;32&gt;})</v>
      </c>
      <c r="F220" s="5" t="s">
        <v>933</v>
      </c>
      <c r="G220" s="1" t="str">
        <f>"vsoShape.AddNamedRow visSectionUser,"&amp;CHAR(34)&amp;A220&amp;CHAR(34)&amp;", visTagDefault"</f>
        <v>vsoShape.AddNamedRow visSectionUser,"Time_Pdf032N", visTagDefault</v>
      </c>
      <c r="H220" s="3" t="s">
        <v>79</v>
      </c>
      <c r="I220" s="1" t="str">
        <f>"vsoShape.Cells("&amp;CHAR(34)&amp;"User."&amp;A220&amp;CHAR(34)&amp;").FormulaU = "&amp;CHAR(34) &amp; "Format("&amp;C220&amp;","&amp;CHAR(34)&amp;CHAR(34)&amp;D220&amp;CHAR(34)&amp;CHAR(34)&amp;")"&amp;CHAR(34)</f>
        <v>vsoShape.Cells("User.Time_Pdf032N").FormulaU = "Format(NOW(),""{&lt;32&gt;}"")"</v>
      </c>
      <c r="J220" s="1" t="s">
        <v>112</v>
      </c>
    </row>
    <row r="221" spans="1:10" x14ac:dyDescent="0.25">
      <c r="A221" s="1" t="s">
        <v>1049</v>
      </c>
      <c r="B221" s="4" t="s">
        <v>308</v>
      </c>
      <c r="C221" s="4" t="s">
        <v>372</v>
      </c>
      <c r="D221" s="1" t="s">
        <v>810</v>
      </c>
      <c r="E221" s="4" t="str">
        <f>"=FORMAT("&amp;C221&amp;","&amp;D221&amp;")"</f>
        <v>=FORMAT(NOW(),{&lt;33&gt;})</v>
      </c>
      <c r="F221" s="5" t="s">
        <v>934</v>
      </c>
      <c r="G221" s="1" t="str">
        <f>"vsoShape.AddNamedRow visSectionUser,"&amp;CHAR(34)&amp;A221&amp;CHAR(34)&amp;", visTagDefault"</f>
        <v>vsoShape.AddNamedRow visSectionUser,"Time_Pdf033N", visTagDefault</v>
      </c>
      <c r="H221" s="3" t="s">
        <v>79</v>
      </c>
      <c r="I221" s="1" t="str">
        <f>"vsoShape.Cells("&amp;CHAR(34)&amp;"User."&amp;A221&amp;CHAR(34)&amp;").FormulaU = "&amp;CHAR(34) &amp; "Format("&amp;C221&amp;","&amp;CHAR(34)&amp;CHAR(34)&amp;D221&amp;CHAR(34)&amp;CHAR(34)&amp;")"&amp;CHAR(34)</f>
        <v>vsoShape.Cells("User.Time_Pdf033N").FormulaU = "Format(NOW(),""{&lt;33&gt;}"")"</v>
      </c>
      <c r="J221" s="1" t="s">
        <v>112</v>
      </c>
    </row>
    <row r="222" spans="1:10" x14ac:dyDescent="0.25">
      <c r="A222" s="1" t="s">
        <v>1050</v>
      </c>
      <c r="B222" s="4" t="s">
        <v>310</v>
      </c>
      <c r="C222" s="4" t="s">
        <v>372</v>
      </c>
      <c r="D222" s="1" t="s">
        <v>809</v>
      </c>
      <c r="E222" s="4" t="str">
        <f>"=FORMAT("&amp;C222&amp;","&amp;D222&amp;")"</f>
        <v>=FORMAT(NOW(),{&lt;34&gt;})</v>
      </c>
      <c r="F222" s="5" t="s">
        <v>934</v>
      </c>
      <c r="G222" s="1" t="str">
        <f>"vsoShape.AddNamedRow visSectionUser,"&amp;CHAR(34)&amp;A222&amp;CHAR(34)&amp;", visTagDefault"</f>
        <v>vsoShape.AddNamedRow visSectionUser,"Time_Pdf034N", visTagDefault</v>
      </c>
      <c r="H222" s="3" t="s">
        <v>79</v>
      </c>
      <c r="I222" s="1" t="str">
        <f>"vsoShape.Cells("&amp;CHAR(34)&amp;"User."&amp;A222&amp;CHAR(34)&amp;").FormulaU = "&amp;CHAR(34) &amp; "Format("&amp;C222&amp;","&amp;CHAR(34)&amp;CHAR(34)&amp;D222&amp;CHAR(34)&amp;CHAR(34)&amp;")"&amp;CHAR(34)</f>
        <v>vsoShape.Cells("User.Time_Pdf034N").FormulaU = "Format(NOW(),""{&lt;34&gt;}"")"</v>
      </c>
      <c r="J222" s="1" t="s">
        <v>112</v>
      </c>
    </row>
    <row r="223" spans="1:10" x14ac:dyDescent="0.25">
      <c r="A223" s="1" t="s">
        <v>1051</v>
      </c>
      <c r="B223" s="4" t="s">
        <v>309</v>
      </c>
      <c r="C223" s="4" t="s">
        <v>372</v>
      </c>
      <c r="D223" s="1" t="s">
        <v>808</v>
      </c>
      <c r="E223" s="4" t="str">
        <f>"=FORMAT("&amp;C223&amp;","&amp;D223&amp;")"</f>
        <v>=FORMAT(NOW(),{&lt;35&gt;})</v>
      </c>
      <c r="F223" s="5" t="s">
        <v>935</v>
      </c>
      <c r="G223" s="1" t="str">
        <f>"vsoShape.AddNamedRow visSectionUser,"&amp;CHAR(34)&amp;A223&amp;CHAR(34)&amp;", visTagDefault"</f>
        <v>vsoShape.AddNamedRow visSectionUser,"Time_Pdf035N", visTagDefault</v>
      </c>
      <c r="H223" s="3" t="s">
        <v>79</v>
      </c>
      <c r="I223" s="1" t="str">
        <f>"vsoShape.Cells("&amp;CHAR(34)&amp;"User."&amp;A223&amp;CHAR(34)&amp;").FormulaU = "&amp;CHAR(34) &amp; "Format("&amp;C223&amp;","&amp;CHAR(34)&amp;CHAR(34)&amp;D223&amp;CHAR(34)&amp;CHAR(34)&amp;")"&amp;CHAR(34)</f>
        <v>vsoShape.Cells("User.Time_Pdf035N").FormulaU = "Format(NOW(),""{&lt;35&gt;}"")"</v>
      </c>
      <c r="J223" s="1" t="s">
        <v>112</v>
      </c>
    </row>
    <row r="224" spans="1:10" x14ac:dyDescent="0.25">
      <c r="A224" s="1" t="s">
        <v>1052</v>
      </c>
      <c r="B224" s="4" t="s">
        <v>311</v>
      </c>
      <c r="C224" s="4" t="s">
        <v>372</v>
      </c>
      <c r="D224" s="1" t="s">
        <v>807</v>
      </c>
      <c r="E224" s="4" t="str">
        <f>"=FORMAT("&amp;C224&amp;","&amp;D224&amp;")"</f>
        <v>=FORMAT(NOW(),{&lt;36&gt;})</v>
      </c>
      <c r="F224" s="5" t="s">
        <v>936</v>
      </c>
      <c r="G224" s="1" t="str">
        <f>"vsoShape.AddNamedRow visSectionUser,"&amp;CHAR(34)&amp;A224&amp;CHAR(34)&amp;", visTagDefault"</f>
        <v>vsoShape.AddNamedRow visSectionUser,"Time_Pdf036N", visTagDefault</v>
      </c>
      <c r="H224" s="3" t="s">
        <v>79</v>
      </c>
      <c r="I224" s="1" t="str">
        <f>"vsoShape.Cells("&amp;CHAR(34)&amp;"User."&amp;A224&amp;CHAR(34)&amp;").FormulaU = "&amp;CHAR(34) &amp; "Format("&amp;C224&amp;","&amp;CHAR(34)&amp;CHAR(34)&amp;D224&amp;CHAR(34)&amp;CHAR(34)&amp;")"&amp;CHAR(34)</f>
        <v>vsoShape.Cells("User.Time_Pdf036N").FormulaU = "Format(NOW(),""{&lt;36&gt;}"")"</v>
      </c>
      <c r="J224" s="1" t="s">
        <v>112</v>
      </c>
    </row>
    <row r="225" spans="1:10" x14ac:dyDescent="0.25">
      <c r="A225" s="1" t="s">
        <v>1053</v>
      </c>
      <c r="B225" s="4" t="s">
        <v>317</v>
      </c>
      <c r="C225" s="4" t="s">
        <v>372</v>
      </c>
      <c r="D225" s="1" t="s">
        <v>801</v>
      </c>
      <c r="E225" s="4" t="str">
        <f>"=FORMAT("&amp;C225&amp;","&amp;D225&amp;")"</f>
        <v>=FORMAT(NOW(),{&lt;46&gt;})</v>
      </c>
      <c r="F225" s="5" t="s">
        <v>937</v>
      </c>
      <c r="G225" s="1" t="str">
        <f>"vsoShape.AddNamedRow visSectionUser,"&amp;CHAR(34)&amp;A225&amp;CHAR(34)&amp;", visTagDefault"</f>
        <v>vsoShape.AddNamedRow visSectionUser,"Time_Pdf046N", visTagDefault</v>
      </c>
      <c r="H225" s="3" t="s">
        <v>79</v>
      </c>
      <c r="I225" s="1" t="str">
        <f>"vsoShape.Cells("&amp;CHAR(34)&amp;"User."&amp;A225&amp;CHAR(34)&amp;").FormulaU = "&amp;CHAR(34) &amp; "Format("&amp;C225&amp;","&amp;CHAR(34)&amp;CHAR(34)&amp;D225&amp;CHAR(34)&amp;CHAR(34)&amp;")"&amp;CHAR(34)</f>
        <v>vsoShape.Cells("User.Time_Pdf046N").FormulaU = "Format(NOW(),""{&lt;46&gt;}"")"</v>
      </c>
      <c r="J225" s="1" t="s">
        <v>112</v>
      </c>
    </row>
    <row r="226" spans="1:10" x14ac:dyDescent="0.25">
      <c r="A226" s="1" t="s">
        <v>1054</v>
      </c>
      <c r="B226" s="4" t="s">
        <v>332</v>
      </c>
      <c r="C226" s="4" t="s">
        <v>372</v>
      </c>
      <c r="D226" s="1" t="s">
        <v>784</v>
      </c>
      <c r="E226" s="4" t="str">
        <f>"=FORMAT("&amp;C226&amp;","&amp;D226&amp;")"</f>
        <v>=FORMAT(NOW(),{&lt;66&gt;})</v>
      </c>
      <c r="F226" s="5" t="s">
        <v>938</v>
      </c>
      <c r="G226" s="1" t="str">
        <f>"vsoShape.AddNamedRow visSectionUser,"&amp;CHAR(34)&amp;A226&amp;CHAR(34)&amp;", visTagDefault"</f>
        <v>vsoShape.AddNamedRow visSectionUser,"Time_Pdf066N", visTagDefault</v>
      </c>
      <c r="H226" s="3" t="s">
        <v>79</v>
      </c>
      <c r="I226" s="1" t="str">
        <f>"vsoShape.Cells("&amp;CHAR(34)&amp;"User."&amp;A226&amp;CHAR(34)&amp;").FormulaU = "&amp;CHAR(34) &amp; "Format("&amp;C226&amp;","&amp;CHAR(34)&amp;CHAR(34)&amp;D226&amp;CHAR(34)&amp;CHAR(34)&amp;")"&amp;CHAR(34)</f>
        <v>vsoShape.Cells("User.Time_Pdf066N").FormulaU = "Format(NOW(),""{&lt;66&gt;}"")"</v>
      </c>
      <c r="J226" s="1" t="s">
        <v>112</v>
      </c>
    </row>
    <row r="227" spans="1:10" x14ac:dyDescent="0.25">
      <c r="A227" s="1" t="s">
        <v>1055</v>
      </c>
      <c r="B227" s="4" t="s">
        <v>333</v>
      </c>
      <c r="C227" s="4" t="s">
        <v>372</v>
      </c>
      <c r="D227" s="1" t="s">
        <v>783</v>
      </c>
      <c r="E227" s="4" t="str">
        <f>"=FORMAT("&amp;C227&amp;","&amp;D227&amp;")"</f>
        <v>=FORMAT(NOW(),{&lt;67&gt;})</v>
      </c>
      <c r="F227" s="5" t="s">
        <v>939</v>
      </c>
      <c r="G227" s="1" t="str">
        <f>"vsoShape.AddNamedRow visSectionUser,"&amp;CHAR(34)&amp;A227&amp;CHAR(34)&amp;", visTagDefault"</f>
        <v>vsoShape.AddNamedRow visSectionUser,"Time_Pdf067N", visTagDefault</v>
      </c>
      <c r="H227" s="3" t="s">
        <v>79</v>
      </c>
      <c r="I227" s="1" t="str">
        <f>"vsoShape.Cells("&amp;CHAR(34)&amp;"User."&amp;A227&amp;CHAR(34)&amp;").FormulaU = "&amp;CHAR(34) &amp; "Format("&amp;C227&amp;","&amp;CHAR(34)&amp;CHAR(34)&amp;D227&amp;CHAR(34)&amp;CHAR(34)&amp;")"&amp;CHAR(34)</f>
        <v>vsoShape.Cells("User.Time_Pdf067N").FormulaU = "Format(NOW(),""{&lt;67&gt;}"")"</v>
      </c>
      <c r="J227" s="1" t="s">
        <v>112</v>
      </c>
    </row>
    <row r="228" spans="1:10" x14ac:dyDescent="0.25">
      <c r="A228" s="1" t="s">
        <v>1056</v>
      </c>
      <c r="B228" s="4" t="s">
        <v>317</v>
      </c>
      <c r="C228" s="4" t="s">
        <v>372</v>
      </c>
      <c r="D228" s="1" t="s">
        <v>782</v>
      </c>
      <c r="E228" s="4" t="str">
        <f>"=FORMAT("&amp;C228&amp;","&amp;D228&amp;")"</f>
        <v>=FORMAT(NOW(),{&lt;68&gt;})</v>
      </c>
      <c r="F228" s="5" t="s">
        <v>940</v>
      </c>
      <c r="G228" s="1" t="str">
        <f>"vsoShape.AddNamedRow visSectionUser,"&amp;CHAR(34)&amp;A228&amp;CHAR(34)&amp;", visTagDefault"</f>
        <v>vsoShape.AddNamedRow visSectionUser,"Time_Pdf068N", visTagDefault</v>
      </c>
      <c r="H228" s="3" t="s">
        <v>79</v>
      </c>
      <c r="I228" s="1" t="str">
        <f>"vsoShape.Cells("&amp;CHAR(34)&amp;"User."&amp;A228&amp;CHAR(34)&amp;").FormulaU = "&amp;CHAR(34) &amp; "Format("&amp;C228&amp;","&amp;CHAR(34)&amp;CHAR(34)&amp;D228&amp;CHAR(34)&amp;CHAR(34)&amp;")"&amp;CHAR(34)</f>
        <v>vsoShape.Cells("User.Time_Pdf068N").FormulaU = "Format(NOW(),""{&lt;68&gt;}"")"</v>
      </c>
      <c r="J228" s="1" t="s">
        <v>112</v>
      </c>
    </row>
    <row r="229" spans="1:10" x14ac:dyDescent="0.25">
      <c r="A229" s="1" t="s">
        <v>1057</v>
      </c>
      <c r="B229" s="4" t="s">
        <v>334</v>
      </c>
      <c r="C229" s="4" t="s">
        <v>372</v>
      </c>
      <c r="D229" s="1" t="s">
        <v>781</v>
      </c>
      <c r="E229" s="4" t="str">
        <f>"=FORMAT("&amp;C229&amp;","&amp;D229&amp;")"</f>
        <v>=FORMAT(NOW(),{&lt;69&gt;})</v>
      </c>
      <c r="F229" s="5" t="s">
        <v>941</v>
      </c>
      <c r="G229" s="1" t="str">
        <f>"vsoShape.AddNamedRow visSectionUser,"&amp;CHAR(34)&amp;A229&amp;CHAR(34)&amp;", visTagDefault"</f>
        <v>vsoShape.AddNamedRow visSectionUser,"Time_Pdf069N", visTagDefault</v>
      </c>
      <c r="H229" s="3" t="s">
        <v>79</v>
      </c>
      <c r="I229" s="1" t="str">
        <f>"vsoShape.Cells("&amp;CHAR(34)&amp;"User."&amp;A229&amp;CHAR(34)&amp;").FormulaU = "&amp;CHAR(34) &amp; "Format("&amp;C229&amp;","&amp;CHAR(34)&amp;CHAR(34)&amp;D229&amp;CHAR(34)&amp;CHAR(34)&amp;")"&amp;CHAR(34)</f>
        <v>vsoShape.Cells("User.Time_Pdf069N").FormulaU = "Format(NOW(),""{&lt;69&gt;}"")"</v>
      </c>
      <c r="J229" s="1" t="s">
        <v>112</v>
      </c>
    </row>
    <row r="230" spans="1:10" x14ac:dyDescent="0.25">
      <c r="A230" s="1" t="s">
        <v>1058</v>
      </c>
      <c r="B230" s="4" t="s">
        <v>332</v>
      </c>
      <c r="C230" s="4" t="s">
        <v>372</v>
      </c>
      <c r="D230" s="1" t="s">
        <v>780</v>
      </c>
      <c r="E230" s="4" t="str">
        <f>"=FORMAT("&amp;C230&amp;","&amp;D230&amp;")"</f>
        <v>=FORMAT(NOW(),{&lt;70&gt;})</v>
      </c>
      <c r="F230" s="5" t="s">
        <v>942</v>
      </c>
      <c r="G230" s="1" t="str">
        <f>"vsoShape.AddNamedRow visSectionUser,"&amp;CHAR(34)&amp;A230&amp;CHAR(34)&amp;", visTagDefault"</f>
        <v>vsoShape.AddNamedRow visSectionUser,"Time_Pdf070N", visTagDefault</v>
      </c>
      <c r="H230" s="3" t="s">
        <v>79</v>
      </c>
      <c r="I230" s="1" t="str">
        <f>"vsoShape.Cells("&amp;CHAR(34)&amp;"User."&amp;A230&amp;CHAR(34)&amp;").FormulaU = "&amp;CHAR(34) &amp; "Format("&amp;C230&amp;","&amp;CHAR(34)&amp;CHAR(34)&amp;D230&amp;CHAR(34)&amp;CHAR(34)&amp;")"&amp;CHAR(34)</f>
        <v>vsoShape.Cells("User.Time_Pdf070N").FormulaU = "Format(NOW(),""{&lt;70&gt;}"")"</v>
      </c>
      <c r="J230" s="1" t="s">
        <v>112</v>
      </c>
    </row>
    <row r="231" spans="1:10" x14ac:dyDescent="0.25">
      <c r="A231" s="1" t="s">
        <v>1059</v>
      </c>
      <c r="B231" s="4" t="s">
        <v>335</v>
      </c>
      <c r="C231" s="4" t="s">
        <v>372</v>
      </c>
      <c r="D231" s="1" t="s">
        <v>779</v>
      </c>
      <c r="E231" s="4" t="str">
        <f>"=FORMAT("&amp;C231&amp;","&amp;D231&amp;")"</f>
        <v>=FORMAT(NOW(),{&lt;71&gt;})</v>
      </c>
      <c r="F231" s="5" t="s">
        <v>941</v>
      </c>
      <c r="G231" s="1" t="str">
        <f>"vsoShape.AddNamedRow visSectionUser,"&amp;CHAR(34)&amp;A231&amp;CHAR(34)&amp;", visTagDefault"</f>
        <v>vsoShape.AddNamedRow visSectionUser,"Time_Pdf071N", visTagDefault</v>
      </c>
      <c r="H231" s="3" t="s">
        <v>79</v>
      </c>
      <c r="I231" s="1" t="str">
        <f>"vsoShape.Cells("&amp;CHAR(34)&amp;"User."&amp;A231&amp;CHAR(34)&amp;").FormulaU = "&amp;CHAR(34) &amp; "Format("&amp;C231&amp;","&amp;CHAR(34)&amp;CHAR(34)&amp;D231&amp;CHAR(34)&amp;CHAR(34)&amp;")"&amp;CHAR(34)</f>
        <v>vsoShape.Cells("User.Time_Pdf071N").FormulaU = "Format(NOW(),""{&lt;71&gt;}"")"</v>
      </c>
      <c r="J231" s="1" t="s">
        <v>112</v>
      </c>
    </row>
    <row r="232" spans="1:10" x14ac:dyDescent="0.25">
      <c r="A232" s="1" t="s">
        <v>1060</v>
      </c>
      <c r="B232" s="4" t="s">
        <v>333</v>
      </c>
      <c r="C232" s="4" t="s">
        <v>372</v>
      </c>
      <c r="D232" s="1" t="s">
        <v>778</v>
      </c>
      <c r="E232" s="4" t="str">
        <f>"=FORMAT("&amp;C232&amp;","&amp;D232&amp;")"</f>
        <v>=FORMAT(NOW(),{&lt;72&gt;})</v>
      </c>
      <c r="F232" s="5" t="s">
        <v>943</v>
      </c>
      <c r="G232" s="1" t="str">
        <f>"vsoShape.AddNamedRow visSectionUser,"&amp;CHAR(34)&amp;A232&amp;CHAR(34)&amp;", visTagDefault"</f>
        <v>vsoShape.AddNamedRow visSectionUser,"Time_Pdf072N", visTagDefault</v>
      </c>
      <c r="H232" s="3" t="s">
        <v>79</v>
      </c>
      <c r="I232" s="1" t="str">
        <f>"vsoShape.Cells("&amp;CHAR(34)&amp;"User."&amp;A232&amp;CHAR(34)&amp;").FormulaU = "&amp;CHAR(34) &amp; "Format("&amp;C232&amp;","&amp;CHAR(34)&amp;CHAR(34)&amp;D232&amp;CHAR(34)&amp;CHAR(34)&amp;")"&amp;CHAR(34)</f>
        <v>vsoShape.Cells("User.Time_Pdf072N").FormulaU = "Format(NOW(),""{&lt;72&gt;}"")"</v>
      </c>
      <c r="J232" s="1" t="s">
        <v>112</v>
      </c>
    </row>
    <row r="233" spans="1:10" x14ac:dyDescent="0.25">
      <c r="A233" s="1" t="s">
        <v>1061</v>
      </c>
      <c r="B233" s="4" t="s">
        <v>336</v>
      </c>
      <c r="C233" s="4" t="s">
        <v>372</v>
      </c>
      <c r="D233" s="1" t="s">
        <v>777</v>
      </c>
      <c r="E233" s="4" t="str">
        <f>"=FORMAT("&amp;C233&amp;","&amp;D233&amp;")"</f>
        <v>=FORMAT(NOW(),{&lt;73&gt;})</v>
      </c>
      <c r="F233" s="5" t="s">
        <v>944</v>
      </c>
      <c r="G233" s="1" t="str">
        <f>"vsoShape.AddNamedRow visSectionUser,"&amp;CHAR(34)&amp;A233&amp;CHAR(34)&amp;", visTagDefault"</f>
        <v>vsoShape.AddNamedRow visSectionUser,"Time_Pdf073N", visTagDefault</v>
      </c>
      <c r="H233" s="3" t="s">
        <v>79</v>
      </c>
      <c r="I233" s="1" t="str">
        <f>"vsoShape.Cells("&amp;CHAR(34)&amp;"User."&amp;A233&amp;CHAR(34)&amp;").FormulaU = "&amp;CHAR(34) &amp; "Format("&amp;C233&amp;","&amp;CHAR(34)&amp;CHAR(34)&amp;D233&amp;CHAR(34)&amp;CHAR(34)&amp;")"&amp;CHAR(34)</f>
        <v>vsoShape.Cells("User.Time_Pdf073N").FormulaU = "Format(NOW(),""{&lt;73&gt;}"")"</v>
      </c>
      <c r="J233" s="1" t="s">
        <v>112</v>
      </c>
    </row>
    <row r="234" spans="1:10" x14ac:dyDescent="0.25">
      <c r="A234" s="1" t="s">
        <v>1062</v>
      </c>
      <c r="B234" s="4" t="s">
        <v>337</v>
      </c>
      <c r="C234" s="4" t="s">
        <v>372</v>
      </c>
      <c r="D234" s="1" t="s">
        <v>776</v>
      </c>
      <c r="E234" s="4" t="str">
        <f>"=FORMAT("&amp;C234&amp;","&amp;D234&amp;")"</f>
        <v>=FORMAT(NOW(),{&lt;74&gt;})</v>
      </c>
      <c r="F234" s="5" t="s">
        <v>935</v>
      </c>
      <c r="G234" s="1" t="str">
        <f>"vsoShape.AddNamedRow visSectionUser,"&amp;CHAR(34)&amp;A234&amp;CHAR(34)&amp;", visTagDefault"</f>
        <v>vsoShape.AddNamedRow visSectionUser,"Time_Pdf074N", visTagDefault</v>
      </c>
      <c r="H234" s="3" t="s">
        <v>79</v>
      </c>
      <c r="I234" s="1" t="str">
        <f>"vsoShape.Cells("&amp;CHAR(34)&amp;"User."&amp;A234&amp;CHAR(34)&amp;").FormulaU = "&amp;CHAR(34) &amp; "Format("&amp;C234&amp;","&amp;CHAR(34)&amp;CHAR(34)&amp;D234&amp;CHAR(34)&amp;CHAR(34)&amp;")"&amp;CHAR(34)</f>
        <v>vsoShape.Cells("User.Time_Pdf074N").FormulaU = "Format(NOW(),""{&lt;74&gt;}"")"</v>
      </c>
      <c r="J234" s="1" t="s">
        <v>112</v>
      </c>
    </row>
    <row r="235" spans="1:10" x14ac:dyDescent="0.25">
      <c r="A235" s="1" t="s">
        <v>1063</v>
      </c>
      <c r="B235" s="4" t="s">
        <v>338</v>
      </c>
      <c r="C235" s="4" t="s">
        <v>372</v>
      </c>
      <c r="D235" s="1" t="s">
        <v>775</v>
      </c>
      <c r="E235" s="4" t="str">
        <f>"=FORMAT("&amp;C235&amp;","&amp;D235&amp;")"</f>
        <v>=FORMAT(NOW(),{&lt;75&gt;})</v>
      </c>
      <c r="F235" s="5" t="s">
        <v>936</v>
      </c>
      <c r="G235" s="1" t="str">
        <f>"vsoShape.AddNamedRow visSectionUser,"&amp;CHAR(34)&amp;A235&amp;CHAR(34)&amp;", visTagDefault"</f>
        <v>vsoShape.AddNamedRow visSectionUser,"Time_Pdf075N", visTagDefault</v>
      </c>
      <c r="H235" s="3" t="s">
        <v>79</v>
      </c>
      <c r="I235" s="1" t="str">
        <f>"vsoShape.Cells("&amp;CHAR(34)&amp;"User."&amp;A235&amp;CHAR(34)&amp;").FormulaU = "&amp;CHAR(34) &amp; "Format("&amp;C235&amp;","&amp;CHAR(34)&amp;CHAR(34)&amp;D235&amp;CHAR(34)&amp;CHAR(34)&amp;")"&amp;CHAR(34)</f>
        <v>vsoShape.Cells("User.Time_Pdf075N").FormulaU = "Format(NOW(),""{&lt;75&gt;}"")"</v>
      </c>
      <c r="J235" s="1" t="s">
        <v>112</v>
      </c>
    </row>
    <row r="236" spans="1:10" x14ac:dyDescent="0.25">
      <c r="A236" s="1" t="s">
        <v>1064</v>
      </c>
      <c r="B236" s="4" t="s">
        <v>343</v>
      </c>
      <c r="C236" s="4" t="s">
        <v>372</v>
      </c>
      <c r="D236" s="1" t="s">
        <v>770</v>
      </c>
      <c r="E236" s="4" t="str">
        <f>"=FORMAT("&amp;C236&amp;","&amp;D236&amp;")"</f>
        <v>=FORMAT(NOW(),{&lt;80&gt;})</v>
      </c>
      <c r="F236" s="5" t="s">
        <v>938</v>
      </c>
      <c r="G236" s="1" t="str">
        <f>"vsoShape.AddNamedRow visSectionUser,"&amp;CHAR(34)&amp;A236&amp;CHAR(34)&amp;", visTagDefault"</f>
        <v>vsoShape.AddNamedRow visSectionUser,"Time_Pdf080N", visTagDefault</v>
      </c>
      <c r="H236" s="3" t="s">
        <v>79</v>
      </c>
      <c r="I236" s="1" t="str">
        <f>"vsoShape.Cells("&amp;CHAR(34)&amp;"User."&amp;A236&amp;CHAR(34)&amp;").FormulaU = "&amp;CHAR(34) &amp; "Format("&amp;C236&amp;","&amp;CHAR(34)&amp;CHAR(34)&amp;D236&amp;CHAR(34)&amp;CHAR(34)&amp;")"&amp;CHAR(34)</f>
        <v>vsoShape.Cells("User.Time_Pdf080N").FormulaU = "Format(NOW(),""{&lt;80&gt;}"")"</v>
      </c>
      <c r="J236" s="1" t="s">
        <v>112</v>
      </c>
    </row>
    <row r="237" spans="1:10" x14ac:dyDescent="0.25">
      <c r="A237" s="1" t="s">
        <v>1065</v>
      </c>
      <c r="B237" s="4" t="s">
        <v>344</v>
      </c>
      <c r="C237" s="4" t="s">
        <v>372</v>
      </c>
      <c r="D237" s="1" t="s">
        <v>769</v>
      </c>
      <c r="E237" s="4" t="str">
        <f>"=FORMAT("&amp;C237&amp;","&amp;D237&amp;")"</f>
        <v>=FORMAT(NOW(),{&lt;81&gt;})</v>
      </c>
      <c r="F237" s="5" t="s">
        <v>945</v>
      </c>
      <c r="G237" s="1" t="str">
        <f>"vsoShape.AddNamedRow visSectionUser,"&amp;CHAR(34)&amp;A237&amp;CHAR(34)&amp;", visTagDefault"</f>
        <v>vsoShape.AddNamedRow visSectionUser,"Time_Pdf081N", visTagDefault</v>
      </c>
      <c r="H237" s="3" t="s">
        <v>79</v>
      </c>
      <c r="I237" s="1" t="str">
        <f>"vsoShape.Cells("&amp;CHAR(34)&amp;"User."&amp;A237&amp;CHAR(34)&amp;").FormulaU = "&amp;CHAR(34) &amp; "Format("&amp;C237&amp;","&amp;CHAR(34)&amp;CHAR(34)&amp;D237&amp;CHAR(34)&amp;CHAR(34)&amp;")"&amp;CHAR(34)</f>
        <v>vsoShape.Cells("User.Time_Pdf081N").FormulaU = "Format(NOW(),""{&lt;81&gt;}"")"</v>
      </c>
      <c r="J237" s="1" t="s">
        <v>112</v>
      </c>
    </row>
    <row r="238" spans="1:10" x14ac:dyDescent="0.25">
      <c r="A238" s="1" t="s">
        <v>1066</v>
      </c>
      <c r="B238" s="4" t="s">
        <v>356</v>
      </c>
      <c r="C238" s="4" t="s">
        <v>372</v>
      </c>
      <c r="D238" s="1" t="s">
        <v>757</v>
      </c>
      <c r="E238" s="4" t="str">
        <f>"=FORMAT("&amp;C238&amp;","&amp;D238&amp;")"</f>
        <v>=FORMAT(NOW(),{&lt;211&gt;})</v>
      </c>
      <c r="F238" s="5" t="s">
        <v>946</v>
      </c>
      <c r="G238" s="1" t="str">
        <f>"vsoShape.AddNamedRow visSectionUser,"&amp;CHAR(34)&amp;A238&amp;CHAR(34)&amp;", visTagDefault"</f>
        <v>vsoShape.AddNamedRow visSectionUser,"Time_Pdf211N", visTagDefault</v>
      </c>
      <c r="H238" s="3" t="s">
        <v>79</v>
      </c>
      <c r="I238" s="1" t="str">
        <f>"vsoShape.Cells("&amp;CHAR(34)&amp;"User."&amp;A238&amp;CHAR(34)&amp;").FormulaU = "&amp;CHAR(34) &amp; "Format("&amp;C238&amp;","&amp;CHAR(34)&amp;CHAR(34)&amp;D238&amp;CHAR(34)&amp;CHAR(34)&amp;")"&amp;CHAR(34)</f>
        <v>vsoShape.Cells("User.Time_Pdf211N").FormulaU = "Format(NOW(),""{&lt;211&gt;}"")"</v>
      </c>
      <c r="J238" s="1" t="s">
        <v>112</v>
      </c>
    </row>
    <row r="239" spans="1:10" x14ac:dyDescent="0.25">
      <c r="A239" s="1" t="s">
        <v>1067</v>
      </c>
      <c r="B239" s="4" t="s">
        <v>357</v>
      </c>
      <c r="C239" s="4" t="s">
        <v>372</v>
      </c>
      <c r="D239" s="1" t="s">
        <v>756</v>
      </c>
      <c r="E239" s="4" t="str">
        <f>"=FORMAT("&amp;C239&amp;","&amp;D239&amp;")"</f>
        <v>=FORMAT(NOW(),{&lt;212&gt;})</v>
      </c>
      <c r="F239" s="5" t="s">
        <v>930</v>
      </c>
      <c r="G239" s="1" t="str">
        <f>"vsoShape.AddNamedRow visSectionUser,"&amp;CHAR(34)&amp;A239&amp;CHAR(34)&amp;", visTagDefault"</f>
        <v>vsoShape.AddNamedRow visSectionUser,"Time_Pdf212N", visTagDefault</v>
      </c>
      <c r="H239" s="3" t="s">
        <v>79</v>
      </c>
      <c r="I239" s="1" t="str">
        <f>"vsoShape.Cells("&amp;CHAR(34)&amp;"User."&amp;A239&amp;CHAR(34)&amp;").FormulaU = "&amp;CHAR(34) &amp; "Format("&amp;C239&amp;","&amp;CHAR(34)&amp;CHAR(34)&amp;D239&amp;CHAR(34)&amp;CHAR(34)&amp;")"&amp;CHAR(34)</f>
        <v>vsoShape.Cells("User.Time_Pdf212N").FormulaU = "Format(NOW(),""{&lt;212&gt;}"")"</v>
      </c>
      <c r="J239" s="1" t="s">
        <v>112</v>
      </c>
    </row>
    <row r="240" spans="1:10" x14ac:dyDescent="0.25">
      <c r="A240" s="1" t="s">
        <v>1068</v>
      </c>
      <c r="B240" s="4" t="s">
        <v>358</v>
      </c>
      <c r="C240" s="4" t="s">
        <v>372</v>
      </c>
      <c r="D240" s="1" t="s">
        <v>755</v>
      </c>
      <c r="E240" s="4" t="str">
        <f>"=FORMAT("&amp;C240&amp;","&amp;D240&amp;")"</f>
        <v>=FORMAT(NOW(),{&lt;213&gt;})</v>
      </c>
      <c r="F240" s="5" t="s">
        <v>935</v>
      </c>
      <c r="G240" s="1" t="str">
        <f>"vsoShape.AddNamedRow visSectionUser,"&amp;CHAR(34)&amp;A240&amp;CHAR(34)&amp;", visTagDefault"</f>
        <v>vsoShape.AddNamedRow visSectionUser,"Time_Pdf213N", visTagDefault</v>
      </c>
      <c r="H240" s="3" t="s">
        <v>79</v>
      </c>
      <c r="I240" s="1" t="str">
        <f>"vsoShape.Cells("&amp;CHAR(34)&amp;"User."&amp;A240&amp;CHAR(34)&amp;").FormulaU = "&amp;CHAR(34) &amp; "Format("&amp;C240&amp;","&amp;CHAR(34)&amp;CHAR(34)&amp;D240&amp;CHAR(34)&amp;CHAR(34)&amp;")"&amp;CHAR(34)</f>
        <v>vsoShape.Cells("User.Time_Pdf213N").FormulaU = "Format(NOW(),""{&lt;213&gt;}"")"</v>
      </c>
      <c r="J240" s="1" t="s">
        <v>112</v>
      </c>
    </row>
    <row r="241" spans="1:10" x14ac:dyDescent="0.25">
      <c r="A241" s="1" t="s">
        <v>1069</v>
      </c>
      <c r="B241" s="4" t="s">
        <v>359</v>
      </c>
      <c r="C241" s="4" t="s">
        <v>372</v>
      </c>
      <c r="D241" s="1" t="s">
        <v>754</v>
      </c>
      <c r="E241" s="4" t="str">
        <f>"=FORMAT("&amp;C241&amp;","&amp;D241&amp;")"</f>
        <v>=FORMAT(NOW(),{&lt;214&gt;})</v>
      </c>
      <c r="F241" s="5" t="s">
        <v>931</v>
      </c>
      <c r="G241" s="1" t="str">
        <f>"vsoShape.AddNamedRow visSectionUser,"&amp;CHAR(34)&amp;A241&amp;CHAR(34)&amp;", visTagDefault"</f>
        <v>vsoShape.AddNamedRow visSectionUser,"Time_Pdf214N", visTagDefault</v>
      </c>
      <c r="H241" s="3" t="s">
        <v>79</v>
      </c>
      <c r="I241" s="1" t="str">
        <f>"vsoShape.Cells("&amp;CHAR(34)&amp;"User."&amp;A241&amp;CHAR(34)&amp;").FormulaU = "&amp;CHAR(34) &amp; "Format("&amp;C241&amp;","&amp;CHAR(34)&amp;CHAR(34)&amp;D241&amp;CHAR(34)&amp;CHAR(34)&amp;")"&amp;CHAR(34)</f>
        <v>vsoShape.Cells("User.Time_Pdf214N").FormulaU = "Format(NOW(),""{&lt;214&gt;}"")"</v>
      </c>
      <c r="J241" s="1" t="s">
        <v>112</v>
      </c>
    </row>
    <row r="242" spans="1:10" x14ac:dyDescent="0.25">
      <c r="A242" s="1" t="s">
        <v>1070</v>
      </c>
      <c r="B242" s="4" t="s">
        <v>360</v>
      </c>
      <c r="C242" s="4" t="s">
        <v>372</v>
      </c>
      <c r="D242" s="1" t="s">
        <v>753</v>
      </c>
      <c r="E242" s="4" t="str">
        <f>"=FORMAT("&amp;C242&amp;","&amp;D242&amp;")"</f>
        <v>=FORMAT(NOW(),{&lt;215&gt;})</v>
      </c>
      <c r="F242" s="5" t="s">
        <v>934</v>
      </c>
      <c r="G242" s="1" t="str">
        <f>"vsoShape.AddNamedRow visSectionUser,"&amp;CHAR(34)&amp;A242&amp;CHAR(34)&amp;", visTagDefault"</f>
        <v>vsoShape.AddNamedRow visSectionUser,"Time_Pdf215N", visTagDefault</v>
      </c>
      <c r="H242" s="3" t="s">
        <v>79</v>
      </c>
      <c r="I242" s="1" t="str">
        <f>"vsoShape.Cells("&amp;CHAR(34)&amp;"User."&amp;A242&amp;CHAR(34)&amp;").FormulaU = "&amp;CHAR(34) &amp; "Format("&amp;C242&amp;","&amp;CHAR(34)&amp;CHAR(34)&amp;D242&amp;CHAR(34)&amp;CHAR(34)&amp;")"&amp;CHAR(34)</f>
        <v>vsoShape.Cells("User.Time_Pdf215N").FormulaU = "Format(NOW(),""{&lt;215&gt;}"")"</v>
      </c>
      <c r="J242" s="1" t="s">
        <v>112</v>
      </c>
    </row>
    <row r="243" spans="1:10" x14ac:dyDescent="0.25">
      <c r="A243" s="1" t="s">
        <v>1071</v>
      </c>
      <c r="B243" s="4" t="s">
        <v>361</v>
      </c>
      <c r="C243" s="4" t="s">
        <v>372</v>
      </c>
      <c r="D243" s="1" t="s">
        <v>752</v>
      </c>
      <c r="E243" s="4" t="str">
        <f>"=FORMAT("&amp;C243&amp;","&amp;D243&amp;")"</f>
        <v>=FORMAT(NOW(),{&lt;216&gt;})</v>
      </c>
      <c r="F243" s="5" t="s">
        <v>947</v>
      </c>
      <c r="G243" s="1" t="str">
        <f>"vsoShape.AddNamedRow visSectionUser,"&amp;CHAR(34)&amp;A243&amp;CHAR(34)&amp;", visTagDefault"</f>
        <v>vsoShape.AddNamedRow visSectionUser,"Time_Pdf216N", visTagDefault</v>
      </c>
      <c r="H243" s="3" t="s">
        <v>79</v>
      </c>
      <c r="I243" s="1" t="str">
        <f>"vsoShape.Cells("&amp;CHAR(34)&amp;"User."&amp;A243&amp;CHAR(34)&amp;").FormulaU = "&amp;CHAR(34) &amp; "Format("&amp;C243&amp;","&amp;CHAR(34)&amp;CHAR(34)&amp;D243&amp;CHAR(34)&amp;CHAR(34)&amp;")"&amp;CHAR(34)</f>
        <v>vsoShape.Cells("User.Time_Pdf216N").FormulaU = "Format(NOW(),""{&lt;216&gt;}"")"</v>
      </c>
      <c r="J243" s="1" t="s">
        <v>112</v>
      </c>
    </row>
    <row r="244" spans="1:10" x14ac:dyDescent="0.25">
      <c r="A244" s="16" t="s">
        <v>1337</v>
      </c>
      <c r="B244" s="4" t="s">
        <v>1349</v>
      </c>
      <c r="C244" s="11" t="s">
        <v>394</v>
      </c>
      <c r="D244" s="1" t="s">
        <v>1340</v>
      </c>
      <c r="E244" s="4" t="str">
        <f>"=FORMAT("&amp;C244&amp;","&amp;D244&amp;")"</f>
        <v>=FORMAT(TIME(15,7,8),"s / ss")</v>
      </c>
      <c r="F244" s="12" t="s">
        <v>54</v>
      </c>
      <c r="G244" s="1" t="str">
        <f>"vsoShape.AddNamedRow visSectionUser,"&amp;CHAR(34)&amp;A244&amp;CHAR(34)&amp;", visTagDefault"</f>
        <v>vsoShape.AddNamedRow visSectionUser,"Time_Seconds", visTagDefault</v>
      </c>
      <c r="H244" s="3" t="s">
        <v>79</v>
      </c>
      <c r="I244" s="1" t="str">
        <f>"vsoShape.Cells("&amp;CHAR(34)&amp;"User."&amp;A244&amp;CHAR(34)&amp;").FormulaU = "&amp;CHAR(34) &amp; "Format( "&amp;C244&amp;","&amp;CHAR(34)&amp;D244&amp;CHAR(34)&amp;")"</f>
        <v>vsoShape.Cells("User.Time_Seconds").FormulaU = "Format( TIME(15,7,8),""s / ss"")</v>
      </c>
      <c r="J244" s="1" t="s">
        <v>111</v>
      </c>
    </row>
    <row r="245" spans="1:10" x14ac:dyDescent="0.25">
      <c r="A245" s="16" t="s">
        <v>1358</v>
      </c>
      <c r="B245" s="4" t="s">
        <v>1349</v>
      </c>
      <c r="C245" s="11" t="s">
        <v>394</v>
      </c>
      <c r="D245" s="1" t="s">
        <v>1351</v>
      </c>
      <c r="E245" s="4" t="str">
        <f>"=FORMAT("&amp;C245&amp;","&amp;D245&amp;")"</f>
        <v>=FORMAT(TIME(15,7,8),"T / t / TT / tt")</v>
      </c>
      <c r="F245" s="12" t="s">
        <v>54</v>
      </c>
      <c r="G245" s="1" t="str">
        <f>"vsoShape.AddNamedRow visSectionUser,"&amp;CHAR(34)&amp;A245&amp;CHAR(34)&amp;", visTagDefault"</f>
        <v>vsoShape.AddNamedRow visSectionUser,"Time_Times_AM", visTagDefault</v>
      </c>
      <c r="H245" s="3" t="s">
        <v>79</v>
      </c>
      <c r="I245" s="1" t="str">
        <f>"vsoShape.Cells("&amp;CHAR(34)&amp;"User."&amp;A245&amp;CHAR(34)&amp;").FormulaU = "&amp;CHAR(34) &amp; "Format( "&amp;C245&amp;","&amp;CHAR(34)&amp;D245&amp;CHAR(34)&amp;")"</f>
        <v>vsoShape.Cells("User.Time_Times_AM").FormulaU = "Format( TIME(15,7,8),""T / t / TT / tt"")</v>
      </c>
      <c r="J245" s="1" t="s">
        <v>111</v>
      </c>
    </row>
    <row r="246" spans="1:10" x14ac:dyDescent="0.25">
      <c r="A246" s="16" t="s">
        <v>1359</v>
      </c>
      <c r="B246" s="4" t="s">
        <v>1145</v>
      </c>
      <c r="C246" s="11" t="s">
        <v>1350</v>
      </c>
      <c r="D246" s="1" t="s">
        <v>1351</v>
      </c>
      <c r="E246" s="4" t="str">
        <f>"=FORMAT("&amp;C246&amp;","&amp;D246&amp;")"</f>
        <v>=FORMAT(TIME(9,7,8),"T / t / TT / tt")</v>
      </c>
      <c r="F246" s="12" t="s">
        <v>83</v>
      </c>
      <c r="G246" s="1" t="str">
        <f>"vsoShape.AddNamedRow visSectionUser,"&amp;CHAR(34)&amp;A246&amp;CHAR(34)&amp;", visTagDefault"</f>
        <v>vsoShape.AddNamedRow visSectionUser,"Time_Times_PM", visTagDefault</v>
      </c>
      <c r="H246" s="3" t="s">
        <v>79</v>
      </c>
      <c r="I246" s="1" t="str">
        <f>"vsoShape.Cells("&amp;CHAR(34)&amp;"User."&amp;A246&amp;CHAR(34)&amp;").FormulaU = "&amp;CHAR(34) &amp; "Format("&amp;C246&amp;","&amp;CHAR(34)&amp;D246&amp;CHAR(34)&amp;")"</f>
        <v>vsoShape.Cells("User.Time_Times_PM").FormulaU = "Format(TIME(9,7,8),""T / t / TT / tt"")</v>
      </c>
      <c r="J246" s="1" t="s">
        <v>112</v>
      </c>
    </row>
    <row r="247" spans="1:10" x14ac:dyDescent="0.25">
      <c r="A247" s="16" t="s">
        <v>732</v>
      </c>
      <c r="B247" s="4" t="s">
        <v>622</v>
      </c>
      <c r="C247" s="4" t="s">
        <v>372</v>
      </c>
      <c r="D247" s="1" t="s">
        <v>888</v>
      </c>
      <c r="E247" s="4" t="str">
        <f>"=FORMAT("&amp;C247&amp;","&amp;D247&amp;")"</f>
        <v>=FORMAT(NOW(),"t_c")</v>
      </c>
      <c r="F247" s="12" t="s">
        <v>539</v>
      </c>
      <c r="G247" s="1" t="str">
        <f>"vsoShape.AddNamedRow visSectionUser,"&amp;CHAR(34)&amp;A247&amp;CHAR(34)&amp;", visTagDefault"</f>
        <v>vsoShape.AddNamedRow visSectionUser,"Time_tL_c", visTagDefault</v>
      </c>
      <c r="H247" s="3" t="s">
        <v>79</v>
      </c>
      <c r="I247" s="1" t="str">
        <f>"vsoShape.Cells("&amp;CHAR(34)&amp;"User."&amp;A247&amp;CHAR(34)&amp;").FormulaU = "&amp;CHAR(34) &amp; "Format("&amp;C247&amp;","&amp;CHAR(34)&amp;D247&amp;CHAR(34)&amp;")"</f>
        <v>vsoShape.Cells("User.Time_tL_c").FormulaU = "Format(NOW(),""t_c"")</v>
      </c>
      <c r="J247" s="1" t="s">
        <v>112</v>
      </c>
    </row>
    <row r="248" spans="1:10" x14ac:dyDescent="0.25">
      <c r="A248" s="16" t="s">
        <v>733</v>
      </c>
      <c r="B248" s="4" t="s">
        <v>1146</v>
      </c>
      <c r="C248" s="4" t="s">
        <v>372</v>
      </c>
      <c r="D248" s="1" t="s">
        <v>889</v>
      </c>
      <c r="E248" s="4" t="str">
        <f>"=FORMAT("&amp;C248&amp;","&amp;D248&amp;")"</f>
        <v>=FORMAT(NOW(),"t_e")</v>
      </c>
      <c r="F248" s="12" t="s">
        <v>540</v>
      </c>
      <c r="G248" s="1" t="str">
        <f>"vsoShape.AddNamedRow visSectionUser,"&amp;CHAR(34)&amp;A248&amp;CHAR(34)&amp;", visTagDefault"</f>
        <v>vsoShape.AddNamedRow visSectionUser,"Time_tL_e", visTagDefault</v>
      </c>
      <c r="H248" s="3" t="s">
        <v>79</v>
      </c>
      <c r="I248" s="1" t="str">
        <f>"vsoShape.Cells("&amp;CHAR(34)&amp;"User."&amp;A248&amp;CHAR(34)&amp;").FormulaU = "&amp;CHAR(34) &amp; "Format("&amp;C248&amp;","&amp;CHAR(34)&amp;D248&amp;CHAR(34)&amp;")"</f>
        <v>vsoShape.Cells("User.Time_tL_e").FormulaU = "Format(NOW(),""t_e"")</v>
      </c>
      <c r="J248" s="1" t="s">
        <v>112</v>
      </c>
    </row>
    <row r="249" spans="1:10" x14ac:dyDescent="0.25">
      <c r="A249" s="16" t="s">
        <v>734</v>
      </c>
      <c r="B249" s="4" t="s">
        <v>1147</v>
      </c>
      <c r="C249" s="4" t="s">
        <v>372</v>
      </c>
      <c r="D249" s="1" t="s">
        <v>890</v>
      </c>
      <c r="E249" s="4" t="str">
        <f>"=FORMAT("&amp;C249&amp;","&amp;D249&amp;")"</f>
        <v>=FORMAT(NOW(),"t_j")</v>
      </c>
      <c r="F249" s="12" t="s">
        <v>541</v>
      </c>
      <c r="G249" s="1" t="str">
        <f>"vsoShape.AddNamedRow visSectionUser,"&amp;CHAR(34)&amp;A249&amp;CHAR(34)&amp;", visTagDefault"</f>
        <v>vsoShape.AddNamedRow visSectionUser,"Time_tL_j", visTagDefault</v>
      </c>
      <c r="H249" s="3" t="s">
        <v>79</v>
      </c>
      <c r="I249" s="1" t="str">
        <f>"vsoShape.Cells("&amp;CHAR(34)&amp;"User."&amp;A249&amp;CHAR(34)&amp;").FormulaU = "&amp;CHAR(34) &amp; "Format("&amp;C249&amp;","&amp;CHAR(34)&amp;D249&amp;CHAR(34)&amp;")"</f>
        <v>vsoShape.Cells("User.Time_tL_j").FormulaU = "Format(NOW(),""t_j"")</v>
      </c>
      <c r="J249" s="1" t="s">
        <v>112</v>
      </c>
    </row>
    <row r="250" spans="1:10" x14ac:dyDescent="0.25">
      <c r="A250" s="16" t="s">
        <v>735</v>
      </c>
      <c r="B250" s="4" t="s">
        <v>1148</v>
      </c>
      <c r="C250" s="4" t="s">
        <v>372</v>
      </c>
      <c r="D250" s="1" t="s">
        <v>891</v>
      </c>
      <c r="E250" s="4" t="str">
        <f>"=FORMAT("&amp;C250&amp;","&amp;D250&amp;")"</f>
        <v>=FORMAT(NOW(),"t_k")</v>
      </c>
      <c r="F250" s="12" t="s">
        <v>542</v>
      </c>
      <c r="G250" s="1" t="str">
        <f>"vsoShape.AddNamedRow visSectionUser,"&amp;CHAR(34)&amp;A250&amp;CHAR(34)&amp;", visTagDefault"</f>
        <v>vsoShape.AddNamedRow visSectionUser,"Time_tL_k", visTagDefault</v>
      </c>
      <c r="H250" s="3" t="s">
        <v>79</v>
      </c>
      <c r="I250" s="1" t="str">
        <f>"vsoShape.Cells("&amp;CHAR(34)&amp;"User."&amp;A250&amp;CHAR(34)&amp;").FormulaU = "&amp;CHAR(34) &amp; "Format("&amp;C250&amp;","&amp;CHAR(34)&amp;D250&amp;CHAR(34)&amp;")"</f>
        <v>vsoShape.Cells("User.Time_tL_k").FormulaU = "Format(NOW(),""t_k"")</v>
      </c>
      <c r="J250" s="1" t="s">
        <v>112</v>
      </c>
    </row>
    <row r="251" spans="1:10" x14ac:dyDescent="0.25">
      <c r="A251" s="16" t="s">
        <v>736</v>
      </c>
      <c r="B251" s="4" t="s">
        <v>1093</v>
      </c>
      <c r="C251" s="4" t="s">
        <v>372</v>
      </c>
      <c r="D251" s="1" t="s">
        <v>892</v>
      </c>
      <c r="E251" s="4" t="str">
        <f>"=FORMAT("&amp;C251&amp;","&amp;D251&amp;")"</f>
        <v>=FORMAT(NOW(),"t_s")</v>
      </c>
      <c r="F251" s="12" t="s">
        <v>539</v>
      </c>
      <c r="G251" s="1" t="str">
        <f>"vsoShape.AddNamedRow visSectionUser,"&amp;CHAR(34)&amp;A251&amp;CHAR(34)&amp;", visTagDefault"</f>
        <v>vsoShape.AddNamedRow visSectionUser,"Time_tL_s", visTagDefault</v>
      </c>
      <c r="H251" s="3" t="s">
        <v>79</v>
      </c>
      <c r="I251" s="1" t="str">
        <f>"vsoShape.Cells("&amp;CHAR(34)&amp;"User."&amp;A251&amp;CHAR(34)&amp;").FormulaU = "&amp;CHAR(34) &amp; "Format("&amp;C251&amp;","&amp;CHAR(34)&amp;D251&amp;CHAR(34)&amp;")"</f>
        <v>vsoShape.Cells("User.Time_tL_s").FormulaU = "Format(NOW(),""t_s"")</v>
      </c>
      <c r="J251" s="1" t="s">
        <v>112</v>
      </c>
    </row>
    <row r="252" spans="1:10" x14ac:dyDescent="0.25">
      <c r="A252" s="16" t="s">
        <v>738</v>
      </c>
      <c r="B252" s="4" t="s">
        <v>1150</v>
      </c>
      <c r="C252" s="4" t="s">
        <v>372</v>
      </c>
      <c r="D252" s="1" t="s">
        <v>883</v>
      </c>
      <c r="E252" s="4" t="str">
        <f>"=FORMAT("&amp;C252&amp;","&amp;D252&amp;")"</f>
        <v>=FORMAT(NOW(),"tt_c")</v>
      </c>
      <c r="F252" s="12" t="s">
        <v>539</v>
      </c>
      <c r="G252" s="1" t="str">
        <f>"vsoShape.AddNamedRow visSectionUser,"&amp;CHAR(34)&amp;A252&amp;CHAR(34)&amp;", visTagDefault"</f>
        <v>vsoShape.AddNamedRow visSectionUser,"Time_ttL_c", visTagDefault</v>
      </c>
      <c r="H252" s="3" t="s">
        <v>79</v>
      </c>
      <c r="I252" s="1" t="str">
        <f>"vsoShape.Cells("&amp;CHAR(34)&amp;"User."&amp;A252&amp;CHAR(34)&amp;").FormulaU = "&amp;CHAR(34) &amp; "Format("&amp;C252&amp;","&amp;CHAR(34)&amp;D252&amp;CHAR(34)&amp;")"</f>
        <v>vsoShape.Cells("User.Time_ttL_c").FormulaU = "Format(NOW(),""tt_c"")</v>
      </c>
      <c r="J252" s="1" t="s">
        <v>112</v>
      </c>
    </row>
    <row r="253" spans="1:10" x14ac:dyDescent="0.25">
      <c r="A253" s="16" t="s">
        <v>739</v>
      </c>
      <c r="B253" s="4" t="s">
        <v>1149</v>
      </c>
      <c r="C253" s="4" t="s">
        <v>372</v>
      </c>
      <c r="D253" s="1" t="s">
        <v>884</v>
      </c>
      <c r="E253" s="4" t="str">
        <f>"=FORMAT("&amp;C253&amp;","&amp;D253&amp;")"</f>
        <v>=FORMAT(NOW(),"tt_e")</v>
      </c>
      <c r="F253" s="12" t="s">
        <v>543</v>
      </c>
      <c r="G253" s="1" t="str">
        <f>"vsoShape.AddNamedRow visSectionUser,"&amp;CHAR(34)&amp;A253&amp;CHAR(34)&amp;", visTagDefault"</f>
        <v>vsoShape.AddNamedRow visSectionUser,"Time_ttL_e", visTagDefault</v>
      </c>
      <c r="H253" s="3" t="s">
        <v>79</v>
      </c>
      <c r="I253" s="1" t="str">
        <f>"vsoShape.Cells("&amp;CHAR(34)&amp;"User."&amp;A253&amp;CHAR(34)&amp;").FormulaU = "&amp;CHAR(34) &amp; "Format("&amp;C253&amp;","&amp;CHAR(34)&amp;D253&amp;CHAR(34)&amp;")"</f>
        <v>vsoShape.Cells("User.Time_ttL_e").FormulaU = "Format(NOW(),""tt_e"")</v>
      </c>
      <c r="J253" s="1" t="s">
        <v>112</v>
      </c>
    </row>
    <row r="254" spans="1:10" x14ac:dyDescent="0.25">
      <c r="A254" s="16" t="s">
        <v>740</v>
      </c>
      <c r="B254" s="4" t="s">
        <v>1147</v>
      </c>
      <c r="C254" s="4" t="s">
        <v>372</v>
      </c>
      <c r="D254" s="1" t="s">
        <v>885</v>
      </c>
      <c r="E254" s="4" t="str">
        <f>"=FORMAT("&amp;C254&amp;","&amp;D254&amp;")"</f>
        <v>=FORMAT(NOW(),"tt_j")</v>
      </c>
      <c r="F254" s="12" t="s">
        <v>541</v>
      </c>
      <c r="G254" s="1" t="str">
        <f>"vsoShape.AddNamedRow visSectionUser,"&amp;CHAR(34)&amp;A254&amp;CHAR(34)&amp;", visTagDefault"</f>
        <v>vsoShape.AddNamedRow visSectionUser,"Time_ttL_j", visTagDefault</v>
      </c>
      <c r="H254" s="3" t="s">
        <v>79</v>
      </c>
      <c r="I254" s="1" t="str">
        <f>"vsoShape.Cells("&amp;CHAR(34)&amp;"User."&amp;A254&amp;CHAR(34)&amp;").FormulaU = "&amp;CHAR(34) &amp; "Format("&amp;C254&amp;","&amp;CHAR(34)&amp;D254&amp;CHAR(34)&amp;")"</f>
        <v>vsoShape.Cells("User.Time_ttL_j").FormulaU = "Format(NOW(),""tt_j"")</v>
      </c>
      <c r="J254" s="1" t="s">
        <v>112</v>
      </c>
    </row>
    <row r="255" spans="1:10" x14ac:dyDescent="0.25">
      <c r="A255" s="16" t="s">
        <v>741</v>
      </c>
      <c r="B255" s="4" t="s">
        <v>1148</v>
      </c>
      <c r="C255" s="4" t="s">
        <v>372</v>
      </c>
      <c r="D255" s="1" t="s">
        <v>886</v>
      </c>
      <c r="E255" s="4" t="str">
        <f>"=FORMAT("&amp;C255&amp;","&amp;D255&amp;")"</f>
        <v>=FORMAT(NOW(),"tt_k")</v>
      </c>
      <c r="F255" s="12" t="s">
        <v>542</v>
      </c>
      <c r="G255" s="1" t="str">
        <f>"vsoShape.AddNamedRow visSectionUser,"&amp;CHAR(34)&amp;A255&amp;CHAR(34)&amp;", visTagDefault"</f>
        <v>vsoShape.AddNamedRow visSectionUser,"Time_ttL_k", visTagDefault</v>
      </c>
      <c r="H255" s="3" t="s">
        <v>79</v>
      </c>
      <c r="I255" s="1" t="str">
        <f>"vsoShape.Cells("&amp;CHAR(34)&amp;"User."&amp;A255&amp;CHAR(34)&amp;").FormulaU = "&amp;CHAR(34) &amp; "Format("&amp;C255&amp;","&amp;CHAR(34)&amp;D255&amp;CHAR(34)&amp;")"</f>
        <v>vsoShape.Cells("User.Time_ttL_k").FormulaU = "Format(NOW(),""tt_k"")</v>
      </c>
      <c r="J255" s="1" t="s">
        <v>112</v>
      </c>
    </row>
    <row r="256" spans="1:10" x14ac:dyDescent="0.25">
      <c r="A256" s="16" t="s">
        <v>742</v>
      </c>
      <c r="B256" s="4" t="s">
        <v>1151</v>
      </c>
      <c r="C256" s="4" t="s">
        <v>372</v>
      </c>
      <c r="D256" s="1" t="s">
        <v>887</v>
      </c>
      <c r="E256" s="4" t="str">
        <f>"=FORMAT("&amp;C256&amp;","&amp;D256&amp;")"</f>
        <v>=FORMAT(NOW(),"tt_s")</v>
      </c>
      <c r="F256" s="12" t="s">
        <v>539</v>
      </c>
      <c r="G256" s="1" t="str">
        <f>"vsoShape.AddNamedRow visSectionUser,"&amp;CHAR(34)&amp;A256&amp;CHAR(34)&amp;", visTagDefault"</f>
        <v>vsoShape.AddNamedRow visSectionUser,"Time_ttL_s", visTagDefault</v>
      </c>
      <c r="H256" s="3" t="s">
        <v>79</v>
      </c>
      <c r="I256" s="1" t="str">
        <f>"vsoShape.Cells("&amp;CHAR(34)&amp;"User."&amp;A256&amp;CHAR(34)&amp;").FormulaU = "&amp;CHAR(34) &amp; "Format("&amp;C256&amp;","&amp;CHAR(34)&amp;D256&amp;CHAR(34)&amp;")"</f>
        <v>vsoShape.Cells("User.Time_ttL_s").FormulaU = "Format(NOW(),""tt_s"")</v>
      </c>
      <c r="J256" s="1" t="s">
        <v>112</v>
      </c>
    </row>
    <row r="257" spans="1:10" x14ac:dyDescent="0.25">
      <c r="A257" s="1" t="s">
        <v>1038</v>
      </c>
      <c r="B257" s="4" t="s">
        <v>362</v>
      </c>
      <c r="C257" s="4" t="s">
        <v>372</v>
      </c>
      <c r="D257" s="1" t="s">
        <v>893</v>
      </c>
      <c r="E257" s="4" t="str">
        <f>"=FORMAT("&amp;C257&amp;","&amp;D257&amp;")"</f>
        <v>=FORMAT(NOW(),{&lt;visFmtMsoFEExtra1&gt;})</v>
      </c>
      <c r="G257" s="1" t="str">
        <f>"vsoShape.AddNamedRow visSectionUser,"&amp;CHAR(34)&amp;A257&amp;CHAR(34)&amp;", visTagDefault"</f>
        <v>vsoShape.AddNamedRow visSectionUser,"X_Pdf217", visTagDefault</v>
      </c>
      <c r="H257" s="3" t="s">
        <v>79</v>
      </c>
      <c r="I257" s="1" t="str">
        <f>"vsoShape.Cells("&amp;CHAR(34)&amp;"User."&amp;A257&amp;CHAR(34)&amp;").FormulaU = "&amp;CHAR(34) &amp; "Format("&amp;C257&amp;","&amp;CHAR(34)&amp;CHAR(34)&amp;D257&amp;CHAR(34)&amp;CHAR(34)&amp;")"&amp;CHAR(34)</f>
        <v>vsoShape.Cells("User.X_Pdf217").FormulaU = "Format(NOW(),""{&lt;visFmtMsoFEExtra1&gt;}"")"</v>
      </c>
      <c r="J257" s="1" t="s">
        <v>554</v>
      </c>
    </row>
    <row r="258" spans="1:10" x14ac:dyDescent="0.25">
      <c r="A258" s="1" t="s">
        <v>1039</v>
      </c>
      <c r="B258" s="4" t="s">
        <v>362</v>
      </c>
      <c r="C258" s="4" t="s">
        <v>372</v>
      </c>
      <c r="D258" s="1" t="s">
        <v>894</v>
      </c>
      <c r="E258" s="4" t="str">
        <f>"=FORMAT("&amp;C258&amp;","&amp;D258&amp;")"</f>
        <v>=FORMAT(NOW(),{&lt;217&gt;})</v>
      </c>
      <c r="G258" s="1" t="str">
        <f>"vsoShape.AddNamedRow visSectionUser,"&amp;CHAR(34)&amp;A258&amp;CHAR(34)&amp;", visTagDefault"</f>
        <v>vsoShape.AddNamedRow visSectionUser,"X_Pdf217N", visTagDefault</v>
      </c>
      <c r="H258" s="3" t="s">
        <v>79</v>
      </c>
      <c r="I258" s="1" t="str">
        <f>"vsoShape.Cells("&amp;CHAR(34)&amp;"User."&amp;A258&amp;CHAR(34)&amp;").FormulaU = "&amp;CHAR(34) &amp; "Format("&amp;C258&amp;","&amp;CHAR(34)&amp;CHAR(34)&amp;D258&amp;CHAR(34)&amp;CHAR(34)&amp;")"&amp;CHAR(34)</f>
        <v>vsoShape.Cells("User.X_Pdf217N").FormulaU = "Format(NOW(),""{&lt;217&gt;}"")"</v>
      </c>
      <c r="J258" s="1" t="s">
        <v>554</v>
      </c>
    </row>
    <row r="259" spans="1:10" x14ac:dyDescent="0.25">
      <c r="A259" s="1" t="s">
        <v>1040</v>
      </c>
      <c r="B259" s="4" t="s">
        <v>363</v>
      </c>
      <c r="C259" s="4" t="s">
        <v>372</v>
      </c>
      <c r="D259" s="1" t="s">
        <v>895</v>
      </c>
      <c r="E259" s="4" t="str">
        <f>"=FORMAT("&amp;C259&amp;","&amp;D259&amp;")"</f>
        <v>=FORMAT(NOW(),{&lt;218&gt;})</v>
      </c>
      <c r="G259" s="1" t="str">
        <f>"vsoShape.AddNamedRow visSectionUser,"&amp;CHAR(34)&amp;A259&amp;CHAR(34)&amp;", visTagDefault"</f>
        <v>vsoShape.AddNamedRow visSectionUser,"X_Pdf218N", visTagDefault</v>
      </c>
      <c r="H259" s="3" t="s">
        <v>79</v>
      </c>
      <c r="I259" s="1" t="str">
        <f>"vsoShape.Cells("&amp;CHAR(34)&amp;"User."&amp;A259&amp;CHAR(34)&amp;").FormulaU = "&amp;CHAR(34) &amp; "Format("&amp;C259&amp;","&amp;CHAR(34)&amp;CHAR(34)&amp;D259&amp;CHAR(34)&amp;CHAR(34)&amp;")"&amp;CHAR(34)</f>
        <v>vsoShape.Cells("User.X_Pdf218N").FormulaU = "Format(NOW(),""{&lt;218&gt;}"")"</v>
      </c>
      <c r="J259" s="1" t="s">
        <v>554</v>
      </c>
    </row>
    <row r="260" spans="1:10" x14ac:dyDescent="0.25">
      <c r="A260" s="1" t="s">
        <v>1041</v>
      </c>
      <c r="B260" s="4" t="s">
        <v>364</v>
      </c>
      <c r="C260" s="4" t="s">
        <v>372</v>
      </c>
      <c r="D260" s="1" t="s">
        <v>896</v>
      </c>
      <c r="E260" s="4" t="str">
        <f>"=FORMAT("&amp;C260&amp;","&amp;D260&amp;")"</f>
        <v>=FORMAT(NOW(),{&lt;219&gt;})</v>
      </c>
      <c r="G260" s="1" t="str">
        <f>"vsoShape.AddNamedRow visSectionUser,"&amp;CHAR(34)&amp;A260&amp;CHAR(34)&amp;", visTagDefault"</f>
        <v>vsoShape.AddNamedRow visSectionUser,"X_Pdf219N", visTagDefault</v>
      </c>
      <c r="H260" s="3" t="s">
        <v>79</v>
      </c>
      <c r="I260" s="1" t="str">
        <f>"vsoShape.Cells("&amp;CHAR(34)&amp;"User."&amp;A260&amp;CHAR(34)&amp;").FormulaU = "&amp;CHAR(34) &amp; "Format("&amp;C260&amp;","&amp;CHAR(34)&amp;CHAR(34)&amp;D260&amp;CHAR(34)&amp;CHAR(34)&amp;")"&amp;CHAR(34)</f>
        <v>vsoShape.Cells("User.X_Pdf219N").FormulaU = "Format(NOW(),""{&lt;219&gt;}"")"</v>
      </c>
      <c r="J260" s="1" t="s">
        <v>554</v>
      </c>
    </row>
    <row r="261" spans="1:10" x14ac:dyDescent="0.25">
      <c r="A261" s="1" t="s">
        <v>1042</v>
      </c>
      <c r="B261" s="4" t="s">
        <v>365</v>
      </c>
      <c r="C261" s="4" t="s">
        <v>372</v>
      </c>
      <c r="D261" s="1" t="s">
        <v>897</v>
      </c>
      <c r="E261" s="4" t="str">
        <f>"=FORMAT("&amp;C261&amp;","&amp;D261&amp;")"</f>
        <v>=FORMAT(NOW(),{&lt;220&gt;})</v>
      </c>
      <c r="G261" s="1" t="str">
        <f>"vsoShape.AddNamedRow visSectionUser,"&amp;CHAR(34)&amp;A261&amp;CHAR(34)&amp;", visTagDefault"</f>
        <v>vsoShape.AddNamedRow visSectionUser,"X_Pdf220N", visTagDefault</v>
      </c>
      <c r="H261" s="3" t="s">
        <v>79</v>
      </c>
      <c r="I261" s="1" t="str">
        <f>"vsoShape.Cells("&amp;CHAR(34)&amp;"User."&amp;A261&amp;CHAR(34)&amp;").FormulaU = "&amp;CHAR(34) &amp; "Format("&amp;C261&amp;","&amp;CHAR(34)&amp;CHAR(34)&amp;D261&amp;CHAR(34)&amp;CHAR(34)&amp;")"&amp;CHAR(34)</f>
        <v>vsoShape.Cells("User.X_Pdf220N").FormulaU = "Format(NOW(),""{&lt;220&gt;}"")"</v>
      </c>
      <c r="J261" s="1" t="s">
        <v>554</v>
      </c>
    </row>
    <row r="262" spans="1:10" x14ac:dyDescent="0.25">
      <c r="A262" s="1" t="s">
        <v>1043</v>
      </c>
      <c r="B262" s="4" t="s">
        <v>366</v>
      </c>
      <c r="C262" s="4" t="s">
        <v>372</v>
      </c>
      <c r="D262" s="1" t="s">
        <v>898</v>
      </c>
      <c r="E262" s="4" t="str">
        <f>"=FORMAT("&amp;C262&amp;","&amp;D262&amp;")"</f>
        <v>=FORMAT(NOW(),{&lt;221&gt;})</v>
      </c>
      <c r="G262" s="1" t="str">
        <f>"vsoShape.AddNamedRow visSectionUser,"&amp;CHAR(34)&amp;A262&amp;CHAR(34)&amp;", visTagDefault"</f>
        <v>vsoShape.AddNamedRow visSectionUser,"X_Pdf221N", visTagDefault</v>
      </c>
      <c r="H262" s="3" t="s">
        <v>79</v>
      </c>
      <c r="I262" s="1" t="str">
        <f>"vsoShape.Cells("&amp;CHAR(34)&amp;"User."&amp;A262&amp;CHAR(34)&amp;").FormulaU = "&amp;CHAR(34) &amp; "Format("&amp;C262&amp;","&amp;CHAR(34)&amp;CHAR(34)&amp;D262&amp;CHAR(34)&amp;CHAR(34)&amp;")"&amp;CHAR(34)</f>
        <v>vsoShape.Cells("User.X_Pdf221N").FormulaU = "Format(NOW(),""{&lt;221&gt;}"")"</v>
      </c>
      <c r="J262" s="1" t="s">
        <v>554</v>
      </c>
    </row>
    <row r="263" spans="1:10" x14ac:dyDescent="0.25">
      <c r="A263" s="16"/>
      <c r="B263" s="4"/>
      <c r="C263" s="11"/>
      <c r="E263" s="4"/>
      <c r="F263" s="12"/>
    </row>
    <row r="264" spans="1:10" x14ac:dyDescent="0.25">
      <c r="A264" s="16"/>
      <c r="B264" s="4"/>
      <c r="C264" s="11"/>
      <c r="E264" s="4"/>
      <c r="F264" s="12"/>
    </row>
    <row r="265" spans="1:10" x14ac:dyDescent="0.25">
      <c r="B265" s="4"/>
      <c r="C265" s="11"/>
      <c r="E265" s="11"/>
      <c r="F265" s="12"/>
    </row>
    <row r="266" spans="1:10" x14ac:dyDescent="0.25">
      <c r="B266" s="4"/>
      <c r="C266" s="11"/>
      <c r="E266" s="11"/>
      <c r="F266" s="12"/>
    </row>
    <row r="267" spans="1:10" x14ac:dyDescent="0.25">
      <c r="A267" s="16"/>
      <c r="B267" s="4"/>
      <c r="C267" s="11"/>
      <c r="E267" s="4"/>
      <c r="F267" s="15"/>
    </row>
    <row r="268" spans="1:10" x14ac:dyDescent="0.25">
      <c r="A268" s="16"/>
      <c r="B268" s="4"/>
      <c r="C268" s="11"/>
      <c r="E268" s="4"/>
      <c r="F268" s="12"/>
    </row>
    <row r="269" spans="1:10" x14ac:dyDescent="0.25">
      <c r="A269" s="16"/>
      <c r="B269" s="4"/>
      <c r="C269" s="13"/>
      <c r="E269" s="4"/>
      <c r="F269" s="12"/>
    </row>
    <row r="270" spans="1:10" x14ac:dyDescent="0.25">
      <c r="A270" s="16"/>
      <c r="B270" s="4"/>
      <c r="C270" s="4"/>
      <c r="E270" s="4"/>
      <c r="F270" s="12"/>
    </row>
    <row r="271" spans="1:10" x14ac:dyDescent="0.25">
      <c r="A271" s="11"/>
      <c r="B271" s="4"/>
      <c r="C271" s="13"/>
      <c r="E271" s="4"/>
      <c r="F271" s="12"/>
    </row>
    <row r="272" spans="1:10" x14ac:dyDescent="0.25">
      <c r="A272" s="16"/>
      <c r="B272" s="4"/>
      <c r="C272" s="13"/>
      <c r="E272" s="4"/>
      <c r="F272" s="12"/>
    </row>
    <row r="273" spans="1:6" x14ac:dyDescent="0.25">
      <c r="A273" s="16"/>
      <c r="B273" s="4"/>
      <c r="C273" s="13"/>
      <c r="E273" s="4"/>
      <c r="F273" s="12"/>
    </row>
    <row r="274" spans="1:6" x14ac:dyDescent="0.25">
      <c r="A274" s="11"/>
      <c r="B274" s="4"/>
      <c r="C274" s="13"/>
      <c r="E274" s="4"/>
      <c r="F274" s="12"/>
    </row>
    <row r="275" spans="1:6" x14ac:dyDescent="0.25">
      <c r="A275" s="11"/>
      <c r="B275" s="4"/>
      <c r="C275" s="13"/>
      <c r="E275" s="4"/>
      <c r="F275" s="12"/>
    </row>
    <row r="276" spans="1:6" x14ac:dyDescent="0.25">
      <c r="A276" s="16"/>
      <c r="B276" s="4"/>
      <c r="C276" s="13"/>
      <c r="E276" s="4"/>
      <c r="F276" s="12"/>
    </row>
    <row r="277" spans="1:6" x14ac:dyDescent="0.25">
      <c r="A277" s="16"/>
      <c r="B277" s="4"/>
      <c r="C277" s="4"/>
      <c r="E277" s="4"/>
      <c r="F277" s="12"/>
    </row>
    <row r="278" spans="1:6" x14ac:dyDescent="0.25">
      <c r="A278" s="16"/>
      <c r="B278" s="4"/>
      <c r="C278" s="4"/>
      <c r="E278" s="4"/>
      <c r="F278" s="12"/>
    </row>
    <row r="279" spans="1:6" x14ac:dyDescent="0.25">
      <c r="A279" s="16"/>
      <c r="B279" s="4"/>
      <c r="C279" s="4"/>
      <c r="E279" s="4"/>
      <c r="F279" s="12"/>
    </row>
    <row r="280" spans="1:6" x14ac:dyDescent="0.25">
      <c r="A280" s="16"/>
      <c r="B280" s="4"/>
      <c r="C280" s="4"/>
      <c r="E280" s="4"/>
      <c r="F280" s="12"/>
    </row>
    <row r="281" spans="1:6" x14ac:dyDescent="0.25">
      <c r="A281" s="16"/>
      <c r="B281" s="4"/>
      <c r="C281" s="4"/>
      <c r="E281" s="4"/>
      <c r="F281" s="12"/>
    </row>
    <row r="282" spans="1:6" x14ac:dyDescent="0.25">
      <c r="A282" s="16"/>
      <c r="B282" s="4"/>
      <c r="C282" s="11"/>
      <c r="E282" s="4"/>
      <c r="F282" s="12"/>
    </row>
    <row r="283" spans="1:6" x14ac:dyDescent="0.25">
      <c r="A283" s="16"/>
      <c r="B283" s="4"/>
      <c r="C283" s="11"/>
      <c r="E283" s="4"/>
      <c r="F283" s="12"/>
    </row>
    <row r="284" spans="1:6" x14ac:dyDescent="0.25">
      <c r="A284" s="16"/>
      <c r="B284" s="4"/>
      <c r="C284" s="4"/>
      <c r="E284" s="4"/>
      <c r="F284" s="12"/>
    </row>
    <row r="285" spans="1:6" x14ac:dyDescent="0.25">
      <c r="A285" s="16"/>
      <c r="B285" s="4"/>
      <c r="C285" s="11"/>
      <c r="E285" s="4"/>
      <c r="F285" s="12"/>
    </row>
    <row r="286" spans="1:6" x14ac:dyDescent="0.25">
      <c r="A286" s="16"/>
      <c r="B286" s="4"/>
      <c r="C286" s="4"/>
      <c r="E286" s="4"/>
      <c r="F286" s="12"/>
    </row>
    <row r="287" spans="1:6" x14ac:dyDescent="0.25">
      <c r="A287" s="16"/>
      <c r="B287" s="4"/>
      <c r="C287" s="13"/>
      <c r="E287" s="4"/>
      <c r="F287" s="12"/>
    </row>
    <row r="288" spans="1:6" x14ac:dyDescent="0.25">
      <c r="A288" s="16"/>
      <c r="B288" s="4"/>
      <c r="C288" s="13"/>
      <c r="E288" s="4"/>
      <c r="F288" s="12"/>
    </row>
    <row r="289" spans="1:10" x14ac:dyDescent="0.25">
      <c r="A289" s="16"/>
      <c r="B289" s="4"/>
      <c r="C289" s="4"/>
      <c r="E289" s="4"/>
      <c r="F289" s="12"/>
    </row>
    <row r="290" spans="1:10" x14ac:dyDescent="0.25">
      <c r="A290" s="16"/>
      <c r="B290" s="4"/>
      <c r="C290" s="4"/>
      <c r="E290" s="4"/>
      <c r="F290" s="12"/>
    </row>
    <row r="291" spans="1:10" x14ac:dyDescent="0.25">
      <c r="A291" s="16"/>
      <c r="B291" s="4"/>
      <c r="C291" s="4"/>
      <c r="E291" s="4"/>
      <c r="F291" s="12"/>
    </row>
    <row r="292" spans="1:10" x14ac:dyDescent="0.25">
      <c r="A292" s="16"/>
      <c r="B292" s="4"/>
      <c r="C292" s="11"/>
      <c r="E292" s="4"/>
      <c r="F292" s="12"/>
    </row>
    <row r="293" spans="1:10" x14ac:dyDescent="0.25">
      <c r="A293" s="16"/>
      <c r="B293" s="4"/>
      <c r="C293" s="11"/>
      <c r="E293" s="4"/>
      <c r="F293" s="12"/>
    </row>
    <row r="294" spans="1:10" x14ac:dyDescent="0.25">
      <c r="A294" s="16"/>
      <c r="B294" s="4"/>
      <c r="C294" s="11"/>
      <c r="E294" s="4"/>
      <c r="F294" s="12"/>
    </row>
    <row r="295" spans="1:10" x14ac:dyDescent="0.25">
      <c r="A295" s="14"/>
      <c r="B295" s="6"/>
      <c r="C295" s="14"/>
      <c r="E295" s="4"/>
      <c r="J295" s="14"/>
    </row>
    <row r="296" spans="1:10" x14ac:dyDescent="0.25">
      <c r="B296" s="4"/>
      <c r="C296" s="4"/>
      <c r="E296" s="4"/>
    </row>
    <row r="297" spans="1:10" x14ac:dyDescent="0.25">
      <c r="B297" s="4"/>
      <c r="C297" s="4"/>
      <c r="E297" s="4"/>
    </row>
    <row r="298" spans="1:10" x14ac:dyDescent="0.25">
      <c r="B298" s="4"/>
      <c r="C298" s="4"/>
      <c r="E298" s="4"/>
    </row>
    <row r="299" spans="1:10" x14ac:dyDescent="0.25">
      <c r="B299" s="4"/>
      <c r="C299" s="4"/>
      <c r="E299" s="4"/>
    </row>
    <row r="300" spans="1:10" x14ac:dyDescent="0.25">
      <c r="B300" s="4"/>
      <c r="C300" s="4"/>
      <c r="E300" s="4"/>
    </row>
    <row r="301" spans="1:10" x14ac:dyDescent="0.25">
      <c r="B301" s="4"/>
      <c r="C301" s="4"/>
      <c r="E301" s="4"/>
    </row>
    <row r="302" spans="1:10" x14ac:dyDescent="0.25">
      <c r="B302" s="4"/>
      <c r="C302" s="4"/>
      <c r="E302" s="4"/>
    </row>
    <row r="303" spans="1:10" x14ac:dyDescent="0.25">
      <c r="B303" s="4"/>
      <c r="C303" s="4"/>
      <c r="E303" s="4"/>
    </row>
    <row r="304" spans="1:10" x14ac:dyDescent="0.25">
      <c r="B304" s="4"/>
      <c r="C304" s="4"/>
      <c r="E304" s="4"/>
    </row>
    <row r="305" spans="2:5" x14ac:dyDescent="0.25">
      <c r="B305" s="4"/>
      <c r="C305" s="4"/>
      <c r="E305" s="4"/>
    </row>
    <row r="306" spans="2:5" x14ac:dyDescent="0.25">
      <c r="B306" s="4"/>
      <c r="C306" s="4"/>
      <c r="E306" s="4"/>
    </row>
    <row r="307" spans="2:5" x14ac:dyDescent="0.25">
      <c r="B307" s="4"/>
      <c r="C307" s="4"/>
      <c r="E307" s="4"/>
    </row>
    <row r="308" spans="2:5" x14ac:dyDescent="0.25">
      <c r="B308" s="4"/>
      <c r="C308" s="4"/>
      <c r="E308" s="4"/>
    </row>
    <row r="309" spans="2:5" x14ac:dyDescent="0.25">
      <c r="B309" s="4"/>
      <c r="C309" s="4"/>
      <c r="E309" s="4"/>
    </row>
    <row r="310" spans="2:5" x14ac:dyDescent="0.25">
      <c r="B310" s="4"/>
      <c r="C310" s="4"/>
      <c r="E310" s="4"/>
    </row>
    <row r="311" spans="2:5" x14ac:dyDescent="0.25">
      <c r="B311" s="4"/>
      <c r="C311" s="4"/>
      <c r="E311" s="4"/>
    </row>
    <row r="312" spans="2:5" x14ac:dyDescent="0.25">
      <c r="B312" s="4"/>
      <c r="C312" s="4"/>
      <c r="E312" s="4"/>
    </row>
    <row r="313" spans="2:5" x14ac:dyDescent="0.25">
      <c r="B313" s="4"/>
      <c r="C313" s="4"/>
      <c r="E313" s="4"/>
    </row>
    <row r="314" spans="2:5" x14ac:dyDescent="0.25">
      <c r="B314" s="4"/>
      <c r="C314" s="4"/>
      <c r="E314" s="4"/>
    </row>
    <row r="315" spans="2:5" x14ac:dyDescent="0.25">
      <c r="B315" s="4"/>
      <c r="C315" s="4"/>
      <c r="E315" s="4"/>
    </row>
    <row r="316" spans="2:5" x14ac:dyDescent="0.25">
      <c r="B316" s="4"/>
      <c r="C316" s="4"/>
      <c r="E316" s="4"/>
    </row>
    <row r="317" spans="2:5" x14ac:dyDescent="0.25">
      <c r="B317" s="4"/>
      <c r="C317" s="4"/>
      <c r="E317" s="4"/>
    </row>
    <row r="318" spans="2:5" x14ac:dyDescent="0.25">
      <c r="B318" s="4"/>
      <c r="C318" s="4"/>
      <c r="E318" s="4"/>
    </row>
    <row r="319" spans="2:5" x14ac:dyDescent="0.25">
      <c r="B319" s="4"/>
      <c r="C319" s="4"/>
      <c r="E319" s="4"/>
    </row>
    <row r="320" spans="2:5" x14ac:dyDescent="0.25">
      <c r="B320" s="4"/>
      <c r="C320" s="4"/>
      <c r="E320" s="4"/>
    </row>
    <row r="321" spans="2:5" x14ac:dyDescent="0.25">
      <c r="B321" s="4"/>
      <c r="C321" s="4"/>
      <c r="E321" s="4"/>
    </row>
    <row r="322" spans="2:5" x14ac:dyDescent="0.25">
      <c r="B322" s="4"/>
      <c r="C322" s="4"/>
      <c r="E322" s="4"/>
    </row>
    <row r="323" spans="2:5" x14ac:dyDescent="0.25">
      <c r="B323" s="4"/>
      <c r="C323" s="4"/>
      <c r="E323" s="4"/>
    </row>
    <row r="324" spans="2:5" x14ac:dyDescent="0.25">
      <c r="B324" s="4"/>
      <c r="C324" s="4"/>
      <c r="E324" s="4"/>
    </row>
    <row r="325" spans="2:5" x14ac:dyDescent="0.25">
      <c r="B325" s="4"/>
      <c r="C325" s="14"/>
      <c r="E325" s="4"/>
    </row>
    <row r="326" spans="2:5" x14ac:dyDescent="0.25">
      <c r="B326" s="4"/>
      <c r="C326" s="14"/>
      <c r="E326" s="4"/>
    </row>
    <row r="327" spans="2:5" x14ac:dyDescent="0.25">
      <c r="B327" s="4"/>
      <c r="C327" s="14"/>
      <c r="E327" s="4"/>
    </row>
    <row r="328" spans="2:5" x14ac:dyDescent="0.25">
      <c r="B328" s="4"/>
      <c r="C328" s="14"/>
      <c r="E328" s="4"/>
    </row>
    <row r="329" spans="2:5" x14ac:dyDescent="0.25">
      <c r="B329" s="4"/>
      <c r="C329" s="14"/>
      <c r="E329" s="4"/>
    </row>
    <row r="330" spans="2:5" x14ac:dyDescent="0.25">
      <c r="B330" s="4"/>
      <c r="C330" s="14"/>
      <c r="E330" s="4"/>
    </row>
    <row r="331" spans="2:5" x14ac:dyDescent="0.25">
      <c r="B331" s="4"/>
      <c r="C331" s="14"/>
      <c r="E331" s="4"/>
    </row>
    <row r="332" spans="2:5" x14ac:dyDescent="0.25">
      <c r="B332" s="4"/>
      <c r="C332" s="14"/>
      <c r="E332" s="4"/>
    </row>
    <row r="333" spans="2:5" x14ac:dyDescent="0.25">
      <c r="B333" s="4"/>
      <c r="C333" s="14"/>
      <c r="E333" s="4"/>
    </row>
    <row r="334" spans="2:5" x14ac:dyDescent="0.25">
      <c r="B334" s="4"/>
      <c r="C334" s="13"/>
      <c r="E334" s="4"/>
    </row>
    <row r="335" spans="2:5" x14ac:dyDescent="0.25">
      <c r="B335" s="4"/>
      <c r="C335" s="4"/>
      <c r="E335" s="4"/>
    </row>
    <row r="336" spans="2:5" x14ac:dyDescent="0.25">
      <c r="B336" s="4"/>
      <c r="C336" s="4"/>
      <c r="E336" s="4"/>
    </row>
    <row r="337" spans="2:5" x14ac:dyDescent="0.25">
      <c r="B337" s="4"/>
      <c r="C337" s="4"/>
      <c r="E337" s="4"/>
    </row>
    <row r="338" spans="2:5" x14ac:dyDescent="0.25">
      <c r="B338" s="4"/>
      <c r="C338" s="4"/>
      <c r="E338" s="4"/>
    </row>
    <row r="339" spans="2:5" x14ac:dyDescent="0.25">
      <c r="B339" s="4"/>
      <c r="C339" s="4"/>
      <c r="E339" s="4"/>
    </row>
    <row r="340" spans="2:5" x14ac:dyDescent="0.25">
      <c r="B340" s="4"/>
      <c r="C340" s="4"/>
      <c r="E340" s="4"/>
    </row>
    <row r="341" spans="2:5" x14ac:dyDescent="0.25">
      <c r="B341" s="4"/>
      <c r="C341" s="4"/>
      <c r="E341" s="4"/>
    </row>
    <row r="342" spans="2:5" x14ac:dyDescent="0.25">
      <c r="B342" s="4"/>
      <c r="C342" s="4"/>
      <c r="E342" s="4"/>
    </row>
    <row r="343" spans="2:5" x14ac:dyDescent="0.25">
      <c r="B343" s="4"/>
      <c r="C343" s="4"/>
      <c r="E343" s="4"/>
    </row>
    <row r="344" spans="2:5" x14ac:dyDescent="0.25">
      <c r="B344" s="4"/>
      <c r="C344" s="4"/>
      <c r="E344" s="4"/>
    </row>
    <row r="345" spans="2:5" x14ac:dyDescent="0.25">
      <c r="B345" s="4"/>
      <c r="C345" s="4"/>
      <c r="E345" s="4"/>
    </row>
    <row r="346" spans="2:5" x14ac:dyDescent="0.25">
      <c r="B346" s="4"/>
      <c r="C346" s="4"/>
      <c r="E346" s="4"/>
    </row>
    <row r="347" spans="2:5" x14ac:dyDescent="0.25">
      <c r="B347" s="4"/>
      <c r="C347" s="4"/>
      <c r="E347" s="4"/>
    </row>
    <row r="348" spans="2:5" x14ac:dyDescent="0.25">
      <c r="B348" s="4"/>
      <c r="C348" s="4"/>
      <c r="E348" s="4"/>
    </row>
    <row r="349" spans="2:5" x14ac:dyDescent="0.25">
      <c r="B349" s="4"/>
      <c r="C349" s="4"/>
      <c r="E349" s="4"/>
    </row>
    <row r="350" spans="2:5" x14ac:dyDescent="0.25">
      <c r="B350" s="4"/>
      <c r="C350" s="4"/>
      <c r="E350" s="4"/>
    </row>
    <row r="351" spans="2:5" x14ac:dyDescent="0.25">
      <c r="B351" s="4"/>
      <c r="C351" s="4"/>
      <c r="E351" s="4"/>
    </row>
    <row r="352" spans="2:5" x14ac:dyDescent="0.25">
      <c r="B352" s="4"/>
      <c r="C352" s="4"/>
      <c r="E352" s="4"/>
    </row>
    <row r="353" spans="2:5" x14ac:dyDescent="0.25">
      <c r="B353" s="4"/>
      <c r="C353" s="4"/>
      <c r="E353" s="4"/>
    </row>
    <row r="354" spans="2:5" x14ac:dyDescent="0.25">
      <c r="B354" s="4"/>
      <c r="C354" s="4"/>
      <c r="E354" s="4"/>
    </row>
    <row r="355" spans="2:5" x14ac:dyDescent="0.25">
      <c r="B355" s="4"/>
      <c r="C355" s="4"/>
      <c r="E355" s="4"/>
    </row>
    <row r="356" spans="2:5" x14ac:dyDescent="0.25">
      <c r="B356" s="4"/>
      <c r="C356" s="4"/>
      <c r="E356" s="4"/>
    </row>
    <row r="357" spans="2:5" x14ac:dyDescent="0.25">
      <c r="B357" s="4"/>
      <c r="C357" s="4"/>
      <c r="E357" s="4"/>
    </row>
    <row r="358" spans="2:5" x14ac:dyDescent="0.25">
      <c r="B358" s="4"/>
      <c r="C358" s="4"/>
      <c r="E358" s="4"/>
    </row>
    <row r="359" spans="2:5" x14ac:dyDescent="0.25">
      <c r="B359" s="4"/>
      <c r="C359" s="4"/>
      <c r="E359" s="4"/>
    </row>
    <row r="360" spans="2:5" x14ac:dyDescent="0.25">
      <c r="B360" s="4"/>
      <c r="C360" s="4"/>
      <c r="E360" s="4"/>
    </row>
    <row r="361" spans="2:5" x14ac:dyDescent="0.25">
      <c r="B361" s="4"/>
      <c r="C361" s="4"/>
      <c r="E361" s="4"/>
    </row>
    <row r="362" spans="2:5" x14ac:dyDescent="0.25">
      <c r="B362" s="4"/>
      <c r="C362" s="4"/>
      <c r="E362" s="4"/>
    </row>
    <row r="363" spans="2:5" x14ac:dyDescent="0.25">
      <c r="B363" s="4"/>
      <c r="C363" s="4"/>
      <c r="E363" s="4"/>
    </row>
    <row r="364" spans="2:5" x14ac:dyDescent="0.25">
      <c r="B364" s="4"/>
      <c r="C364" s="4"/>
      <c r="E364" s="4"/>
    </row>
    <row r="365" spans="2:5" x14ac:dyDescent="0.25">
      <c r="B365" s="4"/>
      <c r="C365" s="4"/>
      <c r="E365" s="4"/>
    </row>
    <row r="366" spans="2:5" x14ac:dyDescent="0.25">
      <c r="B366" s="4"/>
      <c r="C366" s="4"/>
      <c r="E366" s="4"/>
    </row>
    <row r="367" spans="2:5" x14ac:dyDescent="0.25">
      <c r="B367" s="4"/>
      <c r="C367" s="4"/>
      <c r="E367" s="4"/>
    </row>
    <row r="368" spans="2:5" x14ac:dyDescent="0.25">
      <c r="B368" s="4"/>
      <c r="C368" s="4"/>
      <c r="E368" s="4"/>
    </row>
    <row r="369" spans="2:5" x14ac:dyDescent="0.25">
      <c r="B369" s="4"/>
      <c r="C369" s="4"/>
      <c r="E369" s="4"/>
    </row>
    <row r="370" spans="2:5" x14ac:dyDescent="0.25">
      <c r="B370" s="4"/>
      <c r="C370" s="4"/>
      <c r="E370" s="4"/>
    </row>
    <row r="371" spans="2:5" x14ac:dyDescent="0.25">
      <c r="B371" s="4"/>
      <c r="C371" s="4"/>
      <c r="E371" s="4"/>
    </row>
    <row r="372" spans="2:5" x14ac:dyDescent="0.25">
      <c r="B372" s="4"/>
      <c r="C372" s="4"/>
      <c r="E372" s="4"/>
    </row>
    <row r="373" spans="2:5" x14ac:dyDescent="0.25">
      <c r="B373" s="4"/>
      <c r="C373" s="4"/>
      <c r="E373" s="4"/>
    </row>
  </sheetData>
  <sortState xmlns:xlrd2="http://schemas.microsoft.com/office/spreadsheetml/2017/richdata2" ref="A2:K373">
    <sortCondition ref="A2:A373"/>
  </sortState>
  <phoneticPr fontId="7" type="noConversion"/>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The Codes</vt:lpstr>
      <vt:lpstr>Shape Data</vt:lpstr>
      <vt:lpstr>visFieldFormats</vt:lpstr>
      <vt:lpstr>Examples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Marshall</dc:creator>
  <cp:lastModifiedBy>John Marshall</cp:lastModifiedBy>
  <dcterms:created xsi:type="dcterms:W3CDTF">2021-08-01T12:38:36Z</dcterms:created>
  <dcterms:modified xsi:type="dcterms:W3CDTF">2021-08-23T00:54:56Z</dcterms:modified>
</cp:coreProperties>
</file>